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275" windowHeight="9645"/>
  </bookViews>
  <sheets>
    <sheet name="MIlano" sheetId="1" r:id="rId1"/>
    <sheet name="Foglio2" sheetId="2" state="hidden" r:id="rId2"/>
    <sheet name="Zone" sheetId="3" r:id="rId3"/>
  </sheets>
  <calcPr calcId="145621"/>
</workbook>
</file>

<file path=xl/calcChain.xml><?xml version="1.0" encoding="utf-8"?>
<calcChain xmlns="http://schemas.openxmlformats.org/spreadsheetml/2006/main">
  <c r="AJ13" i="3" l="1"/>
  <c r="AJ14" i="3"/>
  <c r="AJ15" i="3"/>
  <c r="AJ16" i="3"/>
  <c r="AJ17" i="3"/>
  <c r="AJ12" i="3"/>
  <c r="AF13" i="3"/>
  <c r="AF14" i="3"/>
  <c r="AF15" i="3"/>
  <c r="AF16" i="3"/>
  <c r="AF17" i="3"/>
  <c r="AF12" i="3"/>
  <c r="AB13" i="3"/>
  <c r="AB14" i="3"/>
  <c r="AB15" i="3"/>
  <c r="AB16" i="3"/>
  <c r="AB17" i="3"/>
  <c r="AB12" i="3"/>
  <c r="X13" i="3"/>
  <c r="X14" i="3"/>
  <c r="X15" i="3"/>
  <c r="X16" i="3"/>
  <c r="X17" i="3"/>
  <c r="X12" i="3"/>
  <c r="T13" i="3"/>
  <c r="T14" i="3"/>
  <c r="T15" i="3"/>
  <c r="T16" i="3"/>
  <c r="T17" i="3"/>
  <c r="T12" i="3"/>
  <c r="P13" i="3"/>
  <c r="P14" i="3"/>
  <c r="P15" i="3"/>
  <c r="P16" i="3"/>
  <c r="P17" i="3"/>
  <c r="P12" i="3"/>
  <c r="L13" i="3"/>
  <c r="L14" i="3"/>
  <c r="L15" i="3"/>
  <c r="L16" i="3"/>
  <c r="L17" i="3"/>
  <c r="L12" i="3"/>
  <c r="H13" i="3"/>
  <c r="H14" i="3"/>
  <c r="H15" i="3"/>
  <c r="H16" i="3"/>
  <c r="H17" i="3"/>
  <c r="H12" i="3"/>
  <c r="D13" i="3"/>
  <c r="D14" i="3"/>
  <c r="D15" i="3"/>
  <c r="D16" i="3"/>
  <c r="D17" i="3"/>
  <c r="D12" i="3"/>
  <c r="AJ4" i="3"/>
  <c r="AK4" i="3" s="1"/>
  <c r="AJ5" i="3"/>
  <c r="AK5" i="3" s="1"/>
  <c r="AJ6" i="3"/>
  <c r="AK6" i="3" s="1"/>
  <c r="AJ7" i="3"/>
  <c r="AK7" i="3" s="1"/>
  <c r="AJ8" i="3"/>
  <c r="AK8" i="3" s="1"/>
  <c r="AJ3" i="3"/>
  <c r="AK3" i="3" s="1"/>
  <c r="AF4" i="3"/>
  <c r="AG4" i="3" s="1"/>
  <c r="AF5" i="3"/>
  <c r="AG5" i="3" s="1"/>
  <c r="AF6" i="3"/>
  <c r="AG6" i="3" s="1"/>
  <c r="AF7" i="3"/>
  <c r="AG7" i="3" s="1"/>
  <c r="AF8" i="3"/>
  <c r="AG8" i="3" s="1"/>
  <c r="AF3" i="3"/>
  <c r="AG3" i="3" s="1"/>
  <c r="AB4" i="3"/>
  <c r="AC4" i="3" s="1"/>
  <c r="AB5" i="3"/>
  <c r="AC5" i="3" s="1"/>
  <c r="AB6" i="3"/>
  <c r="AC6" i="3" s="1"/>
  <c r="AB7" i="3"/>
  <c r="AC7" i="3" s="1"/>
  <c r="AB8" i="3"/>
  <c r="AC8" i="3" s="1"/>
  <c r="AB3" i="3"/>
  <c r="AC3" i="3" s="1"/>
  <c r="X4" i="3"/>
  <c r="Y4" i="3" s="1"/>
  <c r="X5" i="3"/>
  <c r="Y5" i="3" s="1"/>
  <c r="X6" i="3"/>
  <c r="Y6" i="3" s="1"/>
  <c r="X7" i="3"/>
  <c r="Y7" i="3" s="1"/>
  <c r="X8" i="3"/>
  <c r="Y8" i="3" s="1"/>
  <c r="X3" i="3"/>
  <c r="Y3" i="3" s="1"/>
  <c r="T4" i="3"/>
  <c r="U4" i="3" s="1"/>
  <c r="T5" i="3"/>
  <c r="U5" i="3" s="1"/>
  <c r="T6" i="3"/>
  <c r="U6" i="3" s="1"/>
  <c r="T7" i="3"/>
  <c r="U7" i="3" s="1"/>
  <c r="T8" i="3"/>
  <c r="U8" i="3" s="1"/>
  <c r="T3" i="3"/>
  <c r="U3" i="3" s="1"/>
  <c r="P4" i="3"/>
  <c r="Q4" i="3" s="1"/>
  <c r="P5" i="3"/>
  <c r="Q5" i="3" s="1"/>
  <c r="P6" i="3"/>
  <c r="Q6" i="3" s="1"/>
  <c r="P7" i="3"/>
  <c r="Q7" i="3" s="1"/>
  <c r="P8" i="3"/>
  <c r="Q8" i="3" s="1"/>
  <c r="P3" i="3"/>
  <c r="Q3" i="3" s="1"/>
  <c r="L4" i="3"/>
  <c r="M4" i="3" s="1"/>
  <c r="L5" i="3"/>
  <c r="M5" i="3" s="1"/>
  <c r="L6" i="3"/>
  <c r="M6" i="3" s="1"/>
  <c r="L7" i="3"/>
  <c r="M7" i="3" s="1"/>
  <c r="L8" i="3"/>
  <c r="M8" i="3" s="1"/>
  <c r="L3" i="3"/>
  <c r="M3" i="3" s="1"/>
  <c r="H4" i="3"/>
  <c r="I4" i="3" s="1"/>
  <c r="H5" i="3"/>
  <c r="I5" i="3" s="1"/>
  <c r="H6" i="3"/>
  <c r="I6" i="3" s="1"/>
  <c r="H7" i="3"/>
  <c r="I7" i="3" s="1"/>
  <c r="H8" i="3"/>
  <c r="I8" i="3" s="1"/>
  <c r="H3" i="3"/>
  <c r="I3" i="3" s="1"/>
  <c r="D4" i="3"/>
  <c r="E4" i="3" s="1"/>
  <c r="D5" i="3"/>
  <c r="E5" i="3" s="1"/>
  <c r="D6" i="3"/>
  <c r="E6" i="3" s="1"/>
  <c r="D7" i="3"/>
  <c r="E7" i="3" s="1"/>
  <c r="D8" i="3"/>
  <c r="E8" i="3" s="1"/>
  <c r="D3" i="3"/>
  <c r="E3" i="3" s="1"/>
  <c r="H2" i="1" l="1"/>
  <c r="G3" i="1"/>
  <c r="H3" i="1" s="1"/>
  <c r="G4" i="1"/>
  <c r="H4" i="1" s="1"/>
  <c r="G5" i="1"/>
  <c r="H5" i="1" s="1"/>
  <c r="G7" i="1"/>
  <c r="H7" i="1" s="1"/>
  <c r="G8" i="1"/>
  <c r="H8" i="1" s="1"/>
  <c r="G9" i="1"/>
  <c r="H9" i="1" s="1"/>
  <c r="G10" i="1"/>
  <c r="H10" i="1" s="1"/>
  <c r="G11" i="1"/>
  <c r="H11" i="1" s="1"/>
  <c r="G13" i="1"/>
  <c r="H13" i="1" s="1"/>
  <c r="G15" i="1"/>
  <c r="H15" i="1" s="1"/>
  <c r="G16" i="1"/>
  <c r="H16" i="1" s="1"/>
  <c r="G17" i="1"/>
  <c r="H17" i="1" s="1"/>
  <c r="G18" i="1"/>
  <c r="G21" i="1"/>
  <c r="H21" i="1" s="1"/>
  <c r="G22" i="1"/>
  <c r="H22" i="1" s="1"/>
  <c r="G2" i="1"/>
</calcChain>
</file>

<file path=xl/sharedStrings.xml><?xml version="1.0" encoding="utf-8"?>
<sst xmlns="http://schemas.openxmlformats.org/spreadsheetml/2006/main" count="164" uniqueCount="110">
  <si>
    <t>Partito Democratico Beppe Sala Sindaco</t>
  </si>
  <si>
    <t>Per Parisi Forza Italia Berlusconi</t>
  </si>
  <si>
    <t>Lega Nord Lega Lombarda Salvini</t>
  </si>
  <si>
    <t>Movimento 5 Stelle</t>
  </si>
  <si>
    <t>Beppe Sala Sindaco Noi, Milano</t>
  </si>
  <si>
    <t>Sinistra x Milano</t>
  </si>
  <si>
    <t>Milano In Comune Basilio Rizzo Sindaco Sinistra e Costituzione</t>
  </si>
  <si>
    <t>Milano Popolare Parisi Sindaco</t>
  </si>
  <si>
    <t>Io Corro per Milano Lista Civica Parisi Per Una Milano Unica</t>
  </si>
  <si>
    <t>Fratelli D'Italia - Alleanza Nazionale - Giorgia Meloni per Parisi Sindaco</t>
  </si>
  <si>
    <t>Radicali con Cappato Sindaco Federalisti Laici Ecologisti</t>
  </si>
  <si>
    <t>Noi x Milano Mardegan Sindaco</t>
  </si>
  <si>
    <t>Italia Dei Valori per Beppe Sala Sindaco</t>
  </si>
  <si>
    <t>Pensionati</t>
  </si>
  <si>
    <t>Partito Comunista Dei Lavoratori</t>
  </si>
  <si>
    <t>Alternativa Municipale</t>
  </si>
  <si>
    <t>Fuxia People Maria Teresa Baldini</t>
  </si>
  <si>
    <t>Voti 2016</t>
  </si>
  <si>
    <t>percentuale 2016</t>
  </si>
  <si>
    <t>Il Popolo della Libertà Berlusconi per Letizia Moratti</t>
  </si>
  <si>
    <t>Sinistra Ecologia Libertà con Vendola</t>
  </si>
  <si>
    <t>Milano Civica per Pisapia Sindaco</t>
  </si>
  <si>
    <t>Sinistra per Pisapia Federazione Della Sinistra R.C. ..</t>
  </si>
  <si>
    <t>Nuovo Polo per Milano Palmeri Sindaco</t>
  </si>
  <si>
    <t>Di Pietro Italia dei Valori</t>
  </si>
  <si>
    <t>Milano al Centro Letizia Moratti Sindaco</t>
  </si>
  <si>
    <t>Casini Libertas Unione di Centro</t>
  </si>
  <si>
    <t>Ecologisti per Milano Verdi Ecologisti …</t>
  </si>
  <si>
    <t>Milly Moratti per Pisapia</t>
  </si>
  <si>
    <t>Io Amo Milano Io Amo L'Italia</t>
  </si>
  <si>
    <t>Progetto Milano Migliore Con Edoardo Croci</t>
  </si>
  <si>
    <t>Forza Nuova FN</t>
  </si>
  <si>
    <t>Lega Padana Lombardia</t>
  </si>
  <si>
    <t>Pensioni &amp; Lavoro</t>
  </si>
  <si>
    <t>La Destra Storace</t>
  </si>
  <si>
    <t>Unione Italiana UI Librandi per Milano</t>
  </si>
  <si>
    <t>La tua Milano De Albertis Sindaco</t>
  </si>
  <si>
    <t>Giovani per L'Expo insieme a Letizia</t>
  </si>
  <si>
    <t>Giancarlo Pagliarini per il Federalismo</t>
  </si>
  <si>
    <t>Nuovo Psi</t>
  </si>
  <si>
    <t>I Popolari di Italia Domani</t>
  </si>
  <si>
    <t>Alleanza di Centro Pionati ADC</t>
  </si>
  <si>
    <t>Partito Comunista dei Lavoratori</t>
  </si>
  <si>
    <t>voti 2011</t>
  </si>
  <si>
    <t>percentuale 2011</t>
  </si>
  <si>
    <t>Radicali</t>
  </si>
  <si>
    <t>Partito democratico</t>
  </si>
  <si>
    <t>Lega Nord</t>
  </si>
  <si>
    <t>Movimento cinque stelle</t>
  </si>
  <si>
    <t>differenza voti 2016 su 2011</t>
  </si>
  <si>
    <t>Percentuale differenza</t>
  </si>
  <si>
    <t>Sala/Pisapia (voti ballottaggio)</t>
  </si>
  <si>
    <t>Parisi/Moratti (voti ballottaggio)</t>
  </si>
  <si>
    <t>Sala /Pisapia (voti primo turno)</t>
  </si>
  <si>
    <t>Parisi/Moratti (voti primo turno)</t>
  </si>
  <si>
    <t>Partito Democratico Beppe Sala</t>
  </si>
  <si>
    <t>Per Parisi Forza Italia Berl.</t>
  </si>
  <si>
    <t>Lega Nord Lega Lomb. Salvini</t>
  </si>
  <si>
    <t>Totale</t>
  </si>
  <si>
    <t>Voti validi - valori percentuali</t>
  </si>
  <si>
    <t>PDL</t>
  </si>
  <si>
    <t>PD</t>
  </si>
  <si>
    <t>Sinistra Ecologia Libertà</t>
  </si>
  <si>
    <t>Milano Civica per Pisapia</t>
  </si>
  <si>
    <t>Movimento Beppe Grillo</t>
  </si>
  <si>
    <t>Sinistra Per Pisapia</t>
  </si>
  <si>
    <t>Nuovo Polo Palmeri Sind.</t>
  </si>
  <si>
    <t>Italia dei Valori</t>
  </si>
  <si>
    <t>Milano Al Centro</t>
  </si>
  <si>
    <t>Casini Unione di Centro</t>
  </si>
  <si>
    <t>Lista Bonino Pannella</t>
  </si>
  <si>
    <t>Verdi Ecologisti</t>
  </si>
  <si>
    <t>Milly Moratti</t>
  </si>
  <si>
    <t>Io Amo Milano</t>
  </si>
  <si>
    <t>Progetto Milano Migliore</t>
  </si>
  <si>
    <t>Forza Nuova</t>
  </si>
  <si>
    <t>Pensioni e Lavoro</t>
  </si>
  <si>
    <t>Unione Italiana Librandi</t>
  </si>
  <si>
    <t>La tua Milano De Albertis</t>
  </si>
  <si>
    <t>Giovani per L'expo</t>
  </si>
  <si>
    <t>Pagliarini Federalismo</t>
  </si>
  <si>
    <t>Nuovo PSI</t>
  </si>
  <si>
    <t>Popolari Italia Domani</t>
  </si>
  <si>
    <t>All. di Centro Pionati</t>
  </si>
  <si>
    <t>Part. Comunista Lav.</t>
  </si>
  <si>
    <t>Beppe Sala Sindaco Noi, Milano/Milano civica per Pisapia</t>
  </si>
  <si>
    <t>Sinistra x Milano/Sinistra per Pisapia</t>
  </si>
  <si>
    <t>zona 1/2016</t>
  </si>
  <si>
    <t>zona 1/2011</t>
  </si>
  <si>
    <t>zona2/2016</t>
  </si>
  <si>
    <t>zona2/2011</t>
  </si>
  <si>
    <t>Zona3/2016</t>
  </si>
  <si>
    <t>zona3/2011</t>
  </si>
  <si>
    <t>Zona4/2016</t>
  </si>
  <si>
    <t>zona4/2011</t>
  </si>
  <si>
    <t>Zona5/2016</t>
  </si>
  <si>
    <t>zona5/2011</t>
  </si>
  <si>
    <t>Zona6/2011</t>
  </si>
  <si>
    <t>Zona7/2016</t>
  </si>
  <si>
    <t>Zona7/2011</t>
  </si>
  <si>
    <t>Zona8/2016</t>
  </si>
  <si>
    <t>Zona8/2011</t>
  </si>
  <si>
    <t>Zona9/2016</t>
  </si>
  <si>
    <t>Zona9/2011</t>
  </si>
  <si>
    <t>Zona6/2016</t>
  </si>
  <si>
    <t>zona/voti assoluti</t>
  </si>
  <si>
    <t>Differenza voti</t>
  </si>
  <si>
    <t>differenza percentuale</t>
  </si>
  <si>
    <t>zona/percentuali</t>
  </si>
  <si>
    <t>Differenza 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</si>
</sst>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43746C"/>
      <name val="Verdana"/>
      <family val="2"/>
    </font>
    <font>
      <sz val="9"/>
      <color theme="1"/>
      <name val="Verdana"/>
      <family val="2"/>
    </font>
    <font>
      <sz val="9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CBC1"/>
        <bgColor indexed="64"/>
      </patternFill>
    </fill>
    <fill>
      <patternFill patternType="solid">
        <fgColor rgb="FF43746C"/>
        <bgColor indexed="64"/>
      </patternFill>
    </fill>
  </fills>
  <borders count="6">
    <border>
      <left/>
      <right/>
      <top/>
      <bottom/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3" fontId="0" fillId="0" borderId="0" xfId="0" applyNumberFormat="1"/>
    <xf numFmtId="10" fontId="0" fillId="0" borderId="0" xfId="0" applyNumberFormat="1"/>
    <xf numFmtId="49" fontId="0" fillId="0" borderId="0" xfId="0" applyNumberFormat="1"/>
    <xf numFmtId="49" fontId="1" fillId="3" borderId="0" xfId="0" applyNumberFormat="1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10" fontId="2" fillId="3" borderId="0" xfId="0" applyNumberFormat="1" applyFont="1" applyFill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0" fillId="0" borderId="0" xfId="0" applyBorder="1"/>
    <xf numFmtId="3" fontId="2" fillId="3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217.31.113.58/PrefTerr.asp?S=115&amp;E=2&amp;C=ITAVAL&amp;T=1" TargetMode="External"/><Relationship Id="rId13" Type="http://schemas.openxmlformats.org/officeDocument/2006/relationships/hyperlink" Target="http://217.31.113.58/PrefTerr.asp?S=110&amp;E=2&amp;C=NUOPOL&amp;T=1" TargetMode="External"/><Relationship Id="rId3" Type="http://schemas.openxmlformats.org/officeDocument/2006/relationships/hyperlink" Target="http://217.31.113.58/PrefTerr.asp?S=115&amp;E=2&amp;C=MILPOP&amp;T=1" TargetMode="External"/><Relationship Id="rId7" Type="http://schemas.openxmlformats.org/officeDocument/2006/relationships/hyperlink" Target="http://217.31.113.58/PrefTerr.asp?S=115&amp;E=2&amp;C=NOIXMI&amp;T=1" TargetMode="External"/><Relationship Id="rId12" Type="http://schemas.openxmlformats.org/officeDocument/2006/relationships/hyperlink" Target="http://217.31.113.58/PrefTerr.asp?S=115&amp;E=2&amp;C=FUXIAP&amp;T=1" TargetMode="External"/><Relationship Id="rId17" Type="http://schemas.openxmlformats.org/officeDocument/2006/relationships/hyperlink" Target="http://217.31.113.58/PrefTerr.asp?S=110&amp;E=2&amp;C=EB&amp;T=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217.31.113.58/PrefTerr.asp?S=110&amp;E=2&amp;C=UDC&amp;T=1" TargetMode="External"/><Relationship Id="rId1" Type="http://schemas.openxmlformats.org/officeDocument/2006/relationships/hyperlink" Target="http://217.31.113.58/PrefTerr.asp?S=115&amp;E=2&amp;C=MINCO&amp;T=1" TargetMode="External"/><Relationship Id="rId6" Type="http://schemas.openxmlformats.org/officeDocument/2006/relationships/hyperlink" Target="http://217.31.113.58/PrefTerr.asp?S=115&amp;E=2&amp;C=RADICA&amp;T=1" TargetMode="External"/><Relationship Id="rId11" Type="http://schemas.openxmlformats.org/officeDocument/2006/relationships/hyperlink" Target="http://217.31.113.58/PrefTerr.asp?S=115&amp;E=2&amp;C=ALTMUN&amp;T=1" TargetMode="External"/><Relationship Id="rId5" Type="http://schemas.openxmlformats.org/officeDocument/2006/relationships/hyperlink" Target="http://217.31.113.58/PrefTerr.asp?S=115&amp;E=2&amp;C=FRAITA&amp;T=1" TargetMode="External"/><Relationship Id="rId15" Type="http://schemas.openxmlformats.org/officeDocument/2006/relationships/hyperlink" Target="http://217.31.113.58/PrefTerr.asp?S=110&amp;E=2&amp;C=MILCEN&amp;T=1" TargetMode="External"/><Relationship Id="rId10" Type="http://schemas.openxmlformats.org/officeDocument/2006/relationships/hyperlink" Target="http://217.31.113.58/PrefTerr.asp?S=115&amp;E=2&amp;C=PCDL&amp;T=1" TargetMode="External"/><Relationship Id="rId4" Type="http://schemas.openxmlformats.org/officeDocument/2006/relationships/hyperlink" Target="http://217.31.113.58/PrefTerr.asp?S=115&amp;E=2&amp;C=CIVPAR&amp;T=1" TargetMode="External"/><Relationship Id="rId9" Type="http://schemas.openxmlformats.org/officeDocument/2006/relationships/hyperlink" Target="http://217.31.113.58/PrefTerr.asp?S=115&amp;E=2&amp;C=PENSIO&amp;T=1" TargetMode="External"/><Relationship Id="rId14" Type="http://schemas.openxmlformats.org/officeDocument/2006/relationships/hyperlink" Target="http://217.31.113.58/PrefTerr.asp?S=110&amp;E=2&amp;C=IVDP&amp;T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142875</xdr:colOff>
      <xdr:row>8</xdr:row>
      <xdr:rowOff>142875</xdr:rowOff>
    </xdr:to>
    <xdr:pic>
      <xdr:nvPicPr>
        <xdr:cNvPr id="8" name="Immagine 7" descr="http://217.31.113.58/Img/Forw.png">
          <a:hlinkClick xmlns:r="http://schemas.openxmlformats.org/officeDocument/2006/relationships" r:id="rId1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9" name="Immagine 8" descr="http://217.31.113.58/Img/Forw.png">
          <a:hlinkClick xmlns:r="http://schemas.openxmlformats.org/officeDocument/2006/relationships" r:id="rId3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0" name="Immagine 9" descr="http://217.31.113.58/Img/Forw.png">
          <a:hlinkClick xmlns:r="http://schemas.openxmlformats.org/officeDocument/2006/relationships" r:id="rId4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1" name="Immagine 10" descr="http://217.31.113.58/Img/Forw.png">
          <a:hlinkClick xmlns:r="http://schemas.openxmlformats.org/officeDocument/2006/relationships" r:id="rId5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2" name="Immagine 11" descr="http://217.31.113.58/Img/Forw.png">
          <a:hlinkClick xmlns:r="http://schemas.openxmlformats.org/officeDocument/2006/relationships" r:id="rId6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3" name="Immagine 12" descr="http://217.31.113.58/Img/Forw.png">
          <a:hlinkClick xmlns:r="http://schemas.openxmlformats.org/officeDocument/2006/relationships" r:id="rId7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4" name="Immagine 13" descr="http://217.31.113.58/Img/Forw.png">
          <a:hlinkClick xmlns:r="http://schemas.openxmlformats.org/officeDocument/2006/relationships" r:id="rId8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26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5" name="Immagine 14" descr="http://217.31.113.58/Img/Forw.png">
          <a:hlinkClick xmlns:r="http://schemas.openxmlformats.org/officeDocument/2006/relationships" r:id="rId9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6" name="Immagine 15" descr="http://217.31.113.58/Img/Forw.png">
          <a:hlinkClick xmlns:r="http://schemas.openxmlformats.org/officeDocument/2006/relationships" r:id="rId10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98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7" name="Immagine 16" descr="http://217.31.113.58/Img/Forw.png">
          <a:hlinkClick xmlns:r="http://schemas.openxmlformats.org/officeDocument/2006/relationships" r:id="rId11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13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pic>
      <xdr:nvPicPr>
        <xdr:cNvPr id="18" name="Immagine 17" descr="http://217.31.113.58/Img/Forw.png">
          <a:hlinkClick xmlns:r="http://schemas.openxmlformats.org/officeDocument/2006/relationships" r:id="rId12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142875</xdr:colOff>
      <xdr:row>9</xdr:row>
      <xdr:rowOff>142875</xdr:rowOff>
    </xdr:to>
    <xdr:pic>
      <xdr:nvPicPr>
        <xdr:cNvPr id="26" name="Immagine 25" descr="http://217.31.113.58/Img/Forw.png">
          <a:hlinkClick xmlns:r="http://schemas.openxmlformats.org/officeDocument/2006/relationships" r:id="rId13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51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142875</xdr:colOff>
      <xdr:row>9</xdr:row>
      <xdr:rowOff>142875</xdr:rowOff>
    </xdr:to>
    <xdr:pic>
      <xdr:nvPicPr>
        <xdr:cNvPr id="27" name="Immagine 26" descr="http://217.31.113.58/Img/Forw.png">
          <a:hlinkClick xmlns:r="http://schemas.openxmlformats.org/officeDocument/2006/relationships" r:id="rId14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22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142875</xdr:colOff>
      <xdr:row>9</xdr:row>
      <xdr:rowOff>142875</xdr:rowOff>
    </xdr:to>
    <xdr:pic>
      <xdr:nvPicPr>
        <xdr:cNvPr id="28" name="Immagine 27" descr="http://217.31.113.58/Img/Forw.png">
          <a:hlinkClick xmlns:r="http://schemas.openxmlformats.org/officeDocument/2006/relationships" r:id="rId15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084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142875</xdr:colOff>
      <xdr:row>9</xdr:row>
      <xdr:rowOff>142875</xdr:rowOff>
    </xdr:to>
    <xdr:pic>
      <xdr:nvPicPr>
        <xdr:cNvPr id="29" name="Immagine 28" descr="http://217.31.113.58/Img/Forw.png">
          <a:hlinkClick xmlns:r="http://schemas.openxmlformats.org/officeDocument/2006/relationships" r:id="rId16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941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142875</xdr:colOff>
      <xdr:row>9</xdr:row>
      <xdr:rowOff>142875</xdr:rowOff>
    </xdr:to>
    <xdr:pic>
      <xdr:nvPicPr>
        <xdr:cNvPr id="30" name="Immagine 29" descr="http://217.31.113.58/Img/Forw.png">
          <a:hlinkClick xmlns:r="http://schemas.openxmlformats.org/officeDocument/2006/relationships" r:id="rId17" tgtFrame="_top" tooltip="Preferenze ai candidati della list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656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G24" sqref="G24"/>
    </sheetView>
  </sheetViews>
  <sheetFormatPr defaultRowHeight="15" x14ac:dyDescent="0.25"/>
  <cols>
    <col min="1" max="1" width="31.7109375" style="8" customWidth="1"/>
    <col min="2" max="2" width="14.85546875" customWidth="1"/>
    <col min="3" max="4" width="19.7109375" customWidth="1"/>
    <col min="5" max="5" width="25.5703125" customWidth="1"/>
    <col min="6" max="6" width="17" customWidth="1"/>
    <col min="7" max="7" width="32" customWidth="1"/>
    <col min="8" max="8" width="23.140625" customWidth="1"/>
    <col min="9" max="9" width="13.5703125" customWidth="1"/>
  </cols>
  <sheetData>
    <row r="1" spans="1:9" x14ac:dyDescent="0.25">
      <c r="B1" t="s">
        <v>17</v>
      </c>
      <c r="C1" t="s">
        <v>18</v>
      </c>
      <c r="E1" t="s">
        <v>43</v>
      </c>
      <c r="F1" t="s">
        <v>44</v>
      </c>
      <c r="G1" t="s">
        <v>49</v>
      </c>
      <c r="H1" t="s">
        <v>50</v>
      </c>
    </row>
    <row r="2" spans="1:9" x14ac:dyDescent="0.25">
      <c r="A2" s="8" t="s">
        <v>51</v>
      </c>
      <c r="B2" s="3">
        <v>264387</v>
      </c>
      <c r="C2" s="4">
        <v>51.7</v>
      </c>
      <c r="E2" s="3">
        <v>365717</v>
      </c>
      <c r="F2" s="4">
        <v>55.1</v>
      </c>
      <c r="G2" s="6">
        <f>B2-E2</f>
        <v>-101330</v>
      </c>
      <c r="H2" s="7">
        <f>G2/E2</f>
        <v>-0.277072162355045</v>
      </c>
    </row>
    <row r="3" spans="1:9" x14ac:dyDescent="0.25">
      <c r="A3" s="8" t="s">
        <v>52</v>
      </c>
      <c r="B3" s="3">
        <v>247149</v>
      </c>
      <c r="C3" s="4">
        <v>48.3</v>
      </c>
      <c r="E3" s="3">
        <v>297814</v>
      </c>
      <c r="F3" s="4">
        <v>44.9</v>
      </c>
      <c r="G3" s="6">
        <f t="shared" ref="G3:G22" si="0">B3-E3</f>
        <v>-50665</v>
      </c>
      <c r="H3" s="7">
        <f t="shared" ref="H3:H22" si="1">G3/E3</f>
        <v>-0.17012296265454277</v>
      </c>
    </row>
    <row r="4" spans="1:9" x14ac:dyDescent="0.25">
      <c r="A4" s="8" t="s">
        <v>53</v>
      </c>
      <c r="B4" s="3">
        <v>224213</v>
      </c>
      <c r="C4" s="4">
        <v>41.7</v>
      </c>
      <c r="E4" s="3">
        <v>315999</v>
      </c>
      <c r="F4" s="4">
        <v>48</v>
      </c>
      <c r="G4" s="6">
        <f t="shared" si="0"/>
        <v>-91786</v>
      </c>
      <c r="H4" s="7">
        <f t="shared" si="1"/>
        <v>-0.29046294450298893</v>
      </c>
    </row>
    <row r="5" spans="1:9" x14ac:dyDescent="0.25">
      <c r="A5" s="8" t="s">
        <v>54</v>
      </c>
      <c r="B5" s="3">
        <v>219212</v>
      </c>
      <c r="C5" s="4">
        <v>40.799999999999997</v>
      </c>
      <c r="E5" s="3">
        <v>273542</v>
      </c>
      <c r="F5" s="4">
        <v>41.6</v>
      </c>
      <c r="G5" s="6">
        <f t="shared" si="0"/>
        <v>-54330</v>
      </c>
      <c r="H5" s="7">
        <f t="shared" si="1"/>
        <v>-0.19861666581365933</v>
      </c>
    </row>
    <row r="6" spans="1:9" x14ac:dyDescent="0.25">
      <c r="B6" s="3"/>
      <c r="C6" s="4"/>
      <c r="E6" s="3"/>
      <c r="F6" s="4"/>
      <c r="G6" s="6"/>
      <c r="H6" s="7"/>
    </row>
    <row r="7" spans="1:9" x14ac:dyDescent="0.25">
      <c r="A7" s="8" t="s">
        <v>0</v>
      </c>
      <c r="B7" s="3">
        <v>145833</v>
      </c>
      <c r="C7" s="4">
        <v>29</v>
      </c>
      <c r="D7" s="4" t="s">
        <v>46</v>
      </c>
      <c r="E7" s="3">
        <v>170994</v>
      </c>
      <c r="F7" s="4">
        <v>28.6</v>
      </c>
      <c r="G7" s="6">
        <f t="shared" si="0"/>
        <v>-25161</v>
      </c>
      <c r="H7" s="7">
        <f t="shared" si="1"/>
        <v>-0.14714551387767991</v>
      </c>
    </row>
    <row r="8" spans="1:9" ht="22.5" x14ac:dyDescent="0.25">
      <c r="A8" s="9" t="s">
        <v>4</v>
      </c>
      <c r="B8" s="3">
        <v>38644</v>
      </c>
      <c r="C8" s="4">
        <v>7.7</v>
      </c>
      <c r="D8" s="2" t="s">
        <v>21</v>
      </c>
      <c r="E8" s="3">
        <v>23094</v>
      </c>
      <c r="F8" s="4">
        <v>3.9</v>
      </c>
      <c r="G8" s="6">
        <f t="shared" si="0"/>
        <v>15550</v>
      </c>
      <c r="H8" s="7">
        <f t="shared" si="1"/>
        <v>0.67333506538494847</v>
      </c>
      <c r="I8" s="4"/>
    </row>
    <row r="9" spans="1:9" ht="22.5" x14ac:dyDescent="0.25">
      <c r="A9" s="9" t="s">
        <v>5</v>
      </c>
      <c r="B9" s="3">
        <v>19296</v>
      </c>
      <c r="C9" s="4">
        <v>3.8</v>
      </c>
      <c r="D9" s="2" t="s">
        <v>20</v>
      </c>
      <c r="E9" s="3">
        <v>28084</v>
      </c>
      <c r="F9" s="4">
        <v>4.7</v>
      </c>
      <c r="G9" s="6">
        <f t="shared" si="0"/>
        <v>-8788</v>
      </c>
      <c r="H9" s="7">
        <f t="shared" si="1"/>
        <v>-0.31291838769406066</v>
      </c>
      <c r="I9" s="4"/>
    </row>
    <row r="10" spans="1:9" ht="33.75" x14ac:dyDescent="0.25">
      <c r="A10" s="9"/>
      <c r="B10" s="3"/>
      <c r="C10" s="4"/>
      <c r="D10" s="2" t="s">
        <v>22</v>
      </c>
      <c r="E10" s="3">
        <v>18514</v>
      </c>
      <c r="F10" s="4">
        <v>3.1</v>
      </c>
      <c r="G10" s="6">
        <f t="shared" si="0"/>
        <v>-18514</v>
      </c>
      <c r="H10" s="7">
        <f t="shared" si="1"/>
        <v>-1</v>
      </c>
      <c r="I10" s="4"/>
    </row>
    <row r="11" spans="1:9" ht="22.5" x14ac:dyDescent="0.25">
      <c r="A11" s="9" t="s">
        <v>12</v>
      </c>
      <c r="B11" s="3">
        <v>3436</v>
      </c>
      <c r="C11" s="4">
        <v>0.7</v>
      </c>
      <c r="D11" s="2" t="s">
        <v>24</v>
      </c>
      <c r="E11" s="3">
        <v>15086</v>
      </c>
      <c r="F11" s="4">
        <v>2.5</v>
      </c>
      <c r="G11" s="6">
        <f t="shared" si="0"/>
        <v>-11650</v>
      </c>
      <c r="H11" s="7">
        <f t="shared" si="1"/>
        <v>-0.77223916213708077</v>
      </c>
      <c r="I11" s="4"/>
    </row>
    <row r="12" spans="1:9" x14ac:dyDescent="0.25">
      <c r="A12" s="9"/>
      <c r="B12" s="3"/>
      <c r="C12" s="4"/>
      <c r="D12" s="4"/>
      <c r="E12" s="3"/>
      <c r="F12" s="4"/>
      <c r="G12" s="6"/>
      <c r="H12" s="7"/>
      <c r="I12" s="4"/>
    </row>
    <row r="13" spans="1:9" ht="22.5" x14ac:dyDescent="0.25">
      <c r="A13" s="9" t="s">
        <v>10</v>
      </c>
      <c r="B13" s="3">
        <v>9413</v>
      </c>
      <c r="C13" s="4">
        <v>1.9</v>
      </c>
      <c r="D13" s="4" t="s">
        <v>45</v>
      </c>
      <c r="E13" s="3">
        <v>10205</v>
      </c>
      <c r="F13" s="4">
        <v>1.7</v>
      </c>
      <c r="G13" s="6">
        <f t="shared" si="0"/>
        <v>-792</v>
      </c>
      <c r="H13" s="7">
        <f t="shared" si="1"/>
        <v>-7.7609015188633029E-2</v>
      </c>
      <c r="I13" s="4"/>
    </row>
    <row r="14" spans="1:9" x14ac:dyDescent="0.25">
      <c r="A14" s="9"/>
      <c r="B14" s="3"/>
      <c r="C14" s="4"/>
      <c r="D14" s="4"/>
      <c r="E14" s="3"/>
      <c r="F14" s="4"/>
      <c r="G14" s="6"/>
      <c r="H14" s="7"/>
      <c r="I14" s="4"/>
    </row>
    <row r="15" spans="1:9" x14ac:dyDescent="0.25">
      <c r="A15" s="9" t="s">
        <v>1</v>
      </c>
      <c r="B15" s="3">
        <v>101832</v>
      </c>
      <c r="C15" s="4">
        <v>20.2</v>
      </c>
      <c r="D15" t="s">
        <v>19</v>
      </c>
      <c r="E15" s="3">
        <v>171585</v>
      </c>
      <c r="F15" s="4">
        <v>28.7</v>
      </c>
      <c r="G15" s="6">
        <f t="shared" si="0"/>
        <v>-69753</v>
      </c>
      <c r="H15" s="7">
        <f t="shared" si="1"/>
        <v>-0.4065215490864586</v>
      </c>
    </row>
    <row r="16" spans="1:9" ht="33.75" x14ac:dyDescent="0.25">
      <c r="A16" s="9" t="s">
        <v>7</v>
      </c>
      <c r="B16" s="3">
        <v>15675</v>
      </c>
      <c r="C16" s="4">
        <v>3.1</v>
      </c>
      <c r="D16" s="2" t="s">
        <v>25</v>
      </c>
      <c r="E16" s="3">
        <v>14567</v>
      </c>
      <c r="F16" s="4">
        <v>2.4</v>
      </c>
      <c r="G16" s="6">
        <f t="shared" si="0"/>
        <v>1108</v>
      </c>
      <c r="H16" s="7">
        <f t="shared" si="1"/>
        <v>7.606233266973296E-2</v>
      </c>
    </row>
    <row r="17" spans="1:8" ht="22.5" x14ac:dyDescent="0.25">
      <c r="A17" s="9" t="s">
        <v>8</v>
      </c>
      <c r="B17" s="3">
        <v>15126</v>
      </c>
      <c r="C17" s="4">
        <v>3</v>
      </c>
      <c r="D17" s="2" t="s">
        <v>26</v>
      </c>
      <c r="E17" s="3">
        <v>11367</v>
      </c>
      <c r="F17" s="4">
        <v>1.9</v>
      </c>
      <c r="G17" s="6">
        <f t="shared" si="0"/>
        <v>3759</v>
      </c>
      <c r="H17" s="7">
        <f t="shared" si="1"/>
        <v>0.33069411454209552</v>
      </c>
    </row>
    <row r="18" spans="1:8" ht="33.75" x14ac:dyDescent="0.25">
      <c r="A18" s="9" t="s">
        <v>9</v>
      </c>
      <c r="B18" s="3">
        <v>12153</v>
      </c>
      <c r="C18" s="4">
        <v>2.4</v>
      </c>
      <c r="D18" s="4"/>
      <c r="E18" s="4"/>
      <c r="G18" s="6">
        <f t="shared" si="0"/>
        <v>12153</v>
      </c>
      <c r="H18" s="7"/>
    </row>
    <row r="19" spans="1:8" x14ac:dyDescent="0.25">
      <c r="A19" s="9"/>
      <c r="B19" s="3"/>
      <c r="C19" s="4"/>
      <c r="D19" s="4"/>
      <c r="E19" s="4"/>
      <c r="G19" s="6"/>
      <c r="H19" s="7"/>
    </row>
    <row r="20" spans="1:8" x14ac:dyDescent="0.25">
      <c r="A20" s="9"/>
      <c r="B20" s="3"/>
      <c r="C20" s="4"/>
      <c r="D20" s="4"/>
      <c r="E20" s="4"/>
      <c r="G20" s="6"/>
      <c r="H20" s="7"/>
    </row>
    <row r="21" spans="1:8" ht="22.5" x14ac:dyDescent="0.25">
      <c r="A21" s="9" t="s">
        <v>2</v>
      </c>
      <c r="B21" s="3">
        <v>59360</v>
      </c>
      <c r="C21" s="4">
        <v>11.8</v>
      </c>
      <c r="D21" s="4" t="s">
        <v>47</v>
      </c>
      <c r="E21" s="3">
        <v>57518</v>
      </c>
      <c r="F21" s="4">
        <v>9.6</v>
      </c>
      <c r="G21" s="6">
        <f t="shared" si="0"/>
        <v>1842</v>
      </c>
      <c r="H21" s="7">
        <f t="shared" si="1"/>
        <v>3.2024757467227653E-2</v>
      </c>
    </row>
    <row r="22" spans="1:8" ht="22.5" x14ac:dyDescent="0.25">
      <c r="A22" s="9" t="s">
        <v>3</v>
      </c>
      <c r="B22" s="3">
        <v>52504</v>
      </c>
      <c r="C22" s="4">
        <v>10.4</v>
      </c>
      <c r="D22" s="4" t="s">
        <v>48</v>
      </c>
      <c r="E22" s="3">
        <v>20556</v>
      </c>
      <c r="F22" s="4">
        <v>3.4</v>
      </c>
      <c r="G22" s="6">
        <f t="shared" si="0"/>
        <v>31948</v>
      </c>
      <c r="H22" s="7">
        <f t="shared" si="1"/>
        <v>1.5541934228449115</v>
      </c>
    </row>
    <row r="23" spans="1:8" ht="22.5" x14ac:dyDescent="0.25">
      <c r="A23" s="9" t="s">
        <v>6</v>
      </c>
      <c r="B23" s="3">
        <v>17675</v>
      </c>
      <c r="C23" s="4">
        <v>3.5</v>
      </c>
      <c r="D23" s="4"/>
      <c r="E23" s="4"/>
    </row>
    <row r="24" spans="1:8" x14ac:dyDescent="0.25">
      <c r="E24" s="4"/>
      <c r="G24" s="2"/>
    </row>
    <row r="25" spans="1:8" x14ac:dyDescent="0.25">
      <c r="E25" s="4"/>
      <c r="G25" s="2"/>
    </row>
    <row r="26" spans="1:8" x14ac:dyDescent="0.25">
      <c r="E26" s="4"/>
      <c r="G26" s="2"/>
    </row>
    <row r="27" spans="1:8" x14ac:dyDescent="0.25">
      <c r="E27" s="4"/>
      <c r="G27" s="2"/>
    </row>
    <row r="28" spans="1:8" x14ac:dyDescent="0.25">
      <c r="E28" s="4"/>
      <c r="G28" s="2"/>
    </row>
    <row r="29" spans="1:8" x14ac:dyDescent="0.25">
      <c r="E29" s="4"/>
    </row>
    <row r="30" spans="1:8" x14ac:dyDescent="0.25">
      <c r="E30" s="4"/>
    </row>
    <row r="31" spans="1:8" ht="33.75" x14ac:dyDescent="0.25">
      <c r="A31" s="9" t="s">
        <v>11</v>
      </c>
      <c r="B31" s="3">
        <v>5852</v>
      </c>
      <c r="C31" s="4">
        <v>1.2</v>
      </c>
      <c r="D31" s="2" t="s">
        <v>23</v>
      </c>
      <c r="E31" s="3"/>
      <c r="F31" s="4">
        <v>2.7</v>
      </c>
    </row>
    <row r="32" spans="1:8" x14ac:dyDescent="0.25">
      <c r="D32" s="2"/>
    </row>
    <row r="33" spans="1:6" ht="22.5" x14ac:dyDescent="0.25">
      <c r="A33" s="9" t="s">
        <v>13</v>
      </c>
      <c r="B33" s="3">
        <v>2161</v>
      </c>
      <c r="C33" s="4">
        <v>0.4</v>
      </c>
      <c r="D33" s="2" t="s">
        <v>27</v>
      </c>
      <c r="E33" s="3">
        <v>8161</v>
      </c>
      <c r="F33" s="4">
        <v>1.4</v>
      </c>
    </row>
    <row r="34" spans="1:6" ht="22.5" x14ac:dyDescent="0.25">
      <c r="A34" s="9" t="s">
        <v>14</v>
      </c>
      <c r="B34" s="3">
        <v>2113</v>
      </c>
      <c r="C34" s="4">
        <v>0.4</v>
      </c>
      <c r="D34" s="2" t="s">
        <v>28</v>
      </c>
      <c r="E34" s="3"/>
      <c r="F34" s="4">
        <v>1.3</v>
      </c>
    </row>
    <row r="35" spans="1:6" ht="22.5" x14ac:dyDescent="0.25">
      <c r="A35" s="9" t="s">
        <v>15</v>
      </c>
      <c r="B35" s="3">
        <v>1478</v>
      </c>
      <c r="C35" s="4">
        <v>0.3</v>
      </c>
      <c r="D35" s="2" t="s">
        <v>29</v>
      </c>
      <c r="E35" s="3">
        <v>3068</v>
      </c>
      <c r="F35" s="4">
        <v>0.5</v>
      </c>
    </row>
    <row r="36" spans="1:6" ht="33.75" x14ac:dyDescent="0.25">
      <c r="A36" s="9" t="s">
        <v>16</v>
      </c>
      <c r="B36" s="3">
        <v>1093</v>
      </c>
      <c r="C36" s="4">
        <v>0.2</v>
      </c>
      <c r="D36" s="2" t="s">
        <v>30</v>
      </c>
      <c r="E36" s="3">
        <v>3032</v>
      </c>
      <c r="F36" s="4">
        <v>0.5</v>
      </c>
    </row>
    <row r="37" spans="1:6" x14ac:dyDescent="0.25">
      <c r="A37" s="10"/>
      <c r="B37" s="3"/>
      <c r="C37" s="4"/>
      <c r="D37" s="2" t="s">
        <v>31</v>
      </c>
      <c r="E37" s="3">
        <v>2094</v>
      </c>
      <c r="F37" s="4">
        <v>0.4</v>
      </c>
    </row>
    <row r="38" spans="1:6" ht="22.5" x14ac:dyDescent="0.25">
      <c r="D38" s="2" t="s">
        <v>32</v>
      </c>
      <c r="E38" s="3">
        <v>2061</v>
      </c>
      <c r="F38" s="4">
        <v>0.4</v>
      </c>
    </row>
    <row r="39" spans="1:6" x14ac:dyDescent="0.25">
      <c r="D39" s="2" t="s">
        <v>33</v>
      </c>
      <c r="E39" s="3">
        <v>1859</v>
      </c>
      <c r="F39" s="4">
        <v>0.3</v>
      </c>
    </row>
    <row r="40" spans="1:6" x14ac:dyDescent="0.25">
      <c r="D40" s="2" t="s">
        <v>34</v>
      </c>
      <c r="E40" s="3">
        <v>1730</v>
      </c>
      <c r="F40" s="4">
        <v>0.3</v>
      </c>
    </row>
    <row r="41" spans="1:6" ht="22.5" x14ac:dyDescent="0.25">
      <c r="D41" s="2" t="s">
        <v>35</v>
      </c>
      <c r="E41" s="3">
        <v>1649</v>
      </c>
      <c r="F41" s="4">
        <v>0.3</v>
      </c>
    </row>
    <row r="42" spans="1:6" x14ac:dyDescent="0.25">
      <c r="D42" s="2" t="s">
        <v>13</v>
      </c>
      <c r="E42" s="3">
        <v>1473</v>
      </c>
      <c r="F42" s="4">
        <v>0.3</v>
      </c>
    </row>
    <row r="43" spans="1:6" ht="22.5" x14ac:dyDescent="0.25">
      <c r="D43" s="2" t="s">
        <v>36</v>
      </c>
      <c r="E43" s="3">
        <v>1464</v>
      </c>
      <c r="F43" s="4">
        <v>0.2</v>
      </c>
    </row>
    <row r="44" spans="1:6" ht="22.5" x14ac:dyDescent="0.25">
      <c r="D44" s="2" t="s">
        <v>37</v>
      </c>
      <c r="E44" s="3">
        <v>1199</v>
      </c>
      <c r="F44" s="4">
        <v>0.2</v>
      </c>
    </row>
    <row r="45" spans="1:6" ht="22.5" x14ac:dyDescent="0.25">
      <c r="D45" s="2" t="s">
        <v>38</v>
      </c>
      <c r="E45" s="3">
        <v>1116</v>
      </c>
      <c r="F45" s="4">
        <v>0.2</v>
      </c>
    </row>
    <row r="46" spans="1:6" x14ac:dyDescent="0.25">
      <c r="D46" s="2" t="s">
        <v>39</v>
      </c>
      <c r="E46" s="3">
        <v>1019</v>
      </c>
      <c r="F46" s="4">
        <v>0.2</v>
      </c>
    </row>
    <row r="47" spans="1:6" ht="22.5" x14ac:dyDescent="0.25">
      <c r="D47" s="2" t="s">
        <v>40</v>
      </c>
      <c r="E47" s="4">
        <v>713</v>
      </c>
      <c r="F47" s="4">
        <v>0.1</v>
      </c>
    </row>
    <row r="48" spans="1:6" ht="22.5" x14ac:dyDescent="0.25">
      <c r="D48" s="2" t="s">
        <v>41</v>
      </c>
      <c r="E48" s="4">
        <v>402</v>
      </c>
      <c r="F48" s="4">
        <v>0.1</v>
      </c>
    </row>
    <row r="49" spans="4:9" ht="22.5" x14ac:dyDescent="0.25">
      <c r="D49" s="2" t="s">
        <v>42</v>
      </c>
      <c r="E49" s="4">
        <v>394</v>
      </c>
      <c r="F49" s="4">
        <v>0.1</v>
      </c>
      <c r="G49" s="5"/>
      <c r="H49" s="1"/>
      <c r="I49" s="1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0"/>
  <sheetViews>
    <sheetView topLeftCell="AD1" workbookViewId="0">
      <selection activeCell="U1" sqref="U1"/>
    </sheetView>
  </sheetViews>
  <sheetFormatPr defaultRowHeight="15" x14ac:dyDescent="0.25"/>
  <cols>
    <col min="1" max="1" width="27.7109375" customWidth="1"/>
    <col min="2" max="2" width="13.85546875" customWidth="1"/>
    <col min="3" max="3" width="17.42578125" customWidth="1"/>
    <col min="4" max="4" width="21.140625" customWidth="1"/>
    <col min="5" max="5" width="20" customWidth="1"/>
    <col min="6" max="6" width="26.28515625" customWidth="1"/>
    <col min="7" max="7" width="24.5703125" customWidth="1"/>
    <col min="8" max="8" width="16.42578125" customWidth="1"/>
    <col min="9" max="9" width="18.42578125" customWidth="1"/>
    <col min="10" max="10" width="16.7109375" customWidth="1"/>
    <col min="11" max="11" width="15.42578125" customWidth="1"/>
    <col min="12" max="12" width="12.85546875" customWidth="1"/>
    <col min="13" max="13" width="14.28515625" customWidth="1"/>
    <col min="14" max="14" width="12.42578125" customWidth="1"/>
    <col min="15" max="15" width="12.85546875" customWidth="1"/>
    <col min="16" max="17" width="15.5703125" customWidth="1"/>
    <col min="18" max="18" width="14.42578125" customWidth="1"/>
    <col min="19" max="19" width="12.5703125" customWidth="1"/>
    <col min="20" max="20" width="16.42578125" customWidth="1"/>
    <col min="21" max="21" width="17.5703125" customWidth="1"/>
    <col min="22" max="22" width="13.7109375" customWidth="1"/>
    <col min="23" max="23" width="18" customWidth="1"/>
    <col min="24" max="24" width="13.5703125" customWidth="1"/>
    <col min="25" max="25" width="14.85546875" customWidth="1"/>
    <col min="26" max="26" width="13.7109375" customWidth="1"/>
    <col min="27" max="27" width="15.140625" customWidth="1"/>
    <col min="28" max="28" width="15" customWidth="1"/>
    <col min="29" max="29" width="16.28515625" customWidth="1"/>
    <col min="30" max="30" width="15.42578125" customWidth="1"/>
    <col min="31" max="31" width="14.140625" customWidth="1"/>
    <col min="32" max="32" width="18" customWidth="1"/>
    <col min="33" max="33" width="15" customWidth="1"/>
    <col min="34" max="34" width="15.7109375" customWidth="1"/>
    <col min="35" max="35" width="16.85546875" customWidth="1"/>
    <col min="36" max="36" width="14.28515625" customWidth="1"/>
    <col min="37" max="37" width="14.140625" customWidth="1"/>
    <col min="38" max="39" width="9.140625" style="21"/>
  </cols>
  <sheetData>
    <row r="1" spans="1:48" x14ac:dyDescent="0.25">
      <c r="A1" t="s">
        <v>105</v>
      </c>
      <c r="B1" t="s">
        <v>87</v>
      </c>
      <c r="C1" t="s">
        <v>88</v>
      </c>
      <c r="D1" t="s">
        <v>106</v>
      </c>
      <c r="E1" t="s">
        <v>107</v>
      </c>
      <c r="F1" t="s">
        <v>89</v>
      </c>
      <c r="G1" t="s">
        <v>90</v>
      </c>
      <c r="H1" t="s">
        <v>106</v>
      </c>
      <c r="I1" t="s">
        <v>107</v>
      </c>
      <c r="J1" t="s">
        <v>91</v>
      </c>
      <c r="K1" t="s">
        <v>92</v>
      </c>
      <c r="L1" t="s">
        <v>106</v>
      </c>
      <c r="M1" t="s">
        <v>107</v>
      </c>
      <c r="N1" t="s">
        <v>93</v>
      </c>
      <c r="O1" t="s">
        <v>94</v>
      </c>
      <c r="P1" t="s">
        <v>106</v>
      </c>
      <c r="Q1" t="s">
        <v>107</v>
      </c>
      <c r="R1" t="s">
        <v>95</v>
      </c>
      <c r="S1" t="s">
        <v>96</v>
      </c>
      <c r="T1" t="s">
        <v>106</v>
      </c>
      <c r="U1" t="s">
        <v>107</v>
      </c>
      <c r="V1" t="s">
        <v>104</v>
      </c>
      <c r="W1" t="s">
        <v>97</v>
      </c>
      <c r="X1" t="s">
        <v>106</v>
      </c>
      <c r="Y1" t="s">
        <v>107</v>
      </c>
      <c r="Z1" t="s">
        <v>98</v>
      </c>
      <c r="AA1" t="s">
        <v>99</v>
      </c>
      <c r="AB1" t="s">
        <v>106</v>
      </c>
      <c r="AC1" t="s">
        <v>107</v>
      </c>
      <c r="AD1" t="s">
        <v>100</v>
      </c>
      <c r="AE1" t="s">
        <v>101</v>
      </c>
      <c r="AF1" t="s">
        <v>106</v>
      </c>
      <c r="AG1" t="s">
        <v>107</v>
      </c>
      <c r="AH1" t="s">
        <v>102</v>
      </c>
      <c r="AI1" t="s">
        <v>103</v>
      </c>
      <c r="AJ1" t="s">
        <v>106</v>
      </c>
      <c r="AK1" t="s">
        <v>107</v>
      </c>
    </row>
    <row r="3" spans="1:48" ht="22.5" x14ac:dyDescent="0.25">
      <c r="A3" s="11" t="s">
        <v>55</v>
      </c>
      <c r="B3" s="3">
        <v>11167</v>
      </c>
      <c r="C3" s="3">
        <v>11583</v>
      </c>
      <c r="D3" s="3">
        <f>B3-C3</f>
        <v>-416</v>
      </c>
      <c r="E3" s="18">
        <f>D3/C3</f>
        <v>-3.5914702581369251E-2</v>
      </c>
      <c r="F3" s="3">
        <v>13803</v>
      </c>
      <c r="G3" s="3">
        <v>15491</v>
      </c>
      <c r="H3" s="3">
        <f>F3-G3</f>
        <v>-1688</v>
      </c>
      <c r="I3" s="18">
        <f>H3/G3</f>
        <v>-0.10896649667548899</v>
      </c>
      <c r="J3" s="3">
        <v>17004</v>
      </c>
      <c r="K3" s="3">
        <v>19848</v>
      </c>
      <c r="L3" s="3">
        <f>J3-K3</f>
        <v>-2844</v>
      </c>
      <c r="M3" s="18">
        <f>L3/K3</f>
        <v>-0.14328899637243048</v>
      </c>
      <c r="N3" s="3">
        <v>17144</v>
      </c>
      <c r="O3" s="3">
        <v>21537</v>
      </c>
      <c r="P3" s="3">
        <f>N3-O3</f>
        <v>-4393</v>
      </c>
      <c r="Q3" s="18">
        <f>P3/O3</f>
        <v>-0.20397455541626039</v>
      </c>
      <c r="R3" s="3">
        <v>14195</v>
      </c>
      <c r="S3" s="3">
        <v>15692</v>
      </c>
      <c r="T3" s="3">
        <f>R3-S3</f>
        <v>-1497</v>
      </c>
      <c r="U3" s="18">
        <f>T3/S3</f>
        <v>-9.5398929390772366E-2</v>
      </c>
      <c r="V3" s="3">
        <v>16445</v>
      </c>
      <c r="W3" s="3">
        <v>20262</v>
      </c>
      <c r="X3" s="3">
        <f>V3-W3</f>
        <v>-3817</v>
      </c>
      <c r="Y3" s="18">
        <f>X3/W3</f>
        <v>-0.18838219326818675</v>
      </c>
      <c r="Z3" s="3">
        <v>18153</v>
      </c>
      <c r="AA3" s="3">
        <v>22069</v>
      </c>
      <c r="AB3" s="3">
        <f>Z3-AA3</f>
        <v>-3916</v>
      </c>
      <c r="AC3" s="18">
        <f>AB3/AA3</f>
        <v>-0.17744347274457384</v>
      </c>
      <c r="AD3" s="3">
        <v>19420</v>
      </c>
      <c r="AE3" s="3">
        <v>22258</v>
      </c>
      <c r="AF3" s="3">
        <f>AD3-AE3</f>
        <v>-2838</v>
      </c>
      <c r="AG3" s="18">
        <f>AF3/AE3</f>
        <v>-0.12750471740497799</v>
      </c>
      <c r="AH3" s="3">
        <v>18502</v>
      </c>
      <c r="AI3" s="3">
        <v>22254</v>
      </c>
      <c r="AJ3" s="3">
        <f>AH3-AI3</f>
        <v>-3752</v>
      </c>
      <c r="AK3" s="18">
        <f>AJ3/AI3</f>
        <v>-0.16859890356789792</v>
      </c>
      <c r="AL3" s="22"/>
      <c r="AV3" s="12"/>
    </row>
    <row r="4" spans="1:48" x14ac:dyDescent="0.25">
      <c r="A4" s="11" t="s">
        <v>56</v>
      </c>
      <c r="B4" s="3">
        <v>7951</v>
      </c>
      <c r="C4" s="3">
        <v>13921</v>
      </c>
      <c r="D4" s="3">
        <f t="shared" ref="D4:D8" si="0">B4-C4</f>
        <v>-5970</v>
      </c>
      <c r="E4" s="18">
        <f t="shared" ref="E4:E8" si="1">D4/C4</f>
        <v>-0.42884850226276849</v>
      </c>
      <c r="F4" s="3">
        <v>11361</v>
      </c>
      <c r="G4" s="3">
        <v>17577</v>
      </c>
      <c r="H4" s="3">
        <f t="shared" ref="H4:H8" si="2">F4-G4</f>
        <v>-6216</v>
      </c>
      <c r="I4" s="18">
        <f t="shared" ref="I4:I8" si="3">H4/G4</f>
        <v>-0.35364396654719238</v>
      </c>
      <c r="J4" s="3">
        <v>10446</v>
      </c>
      <c r="K4" s="3">
        <v>18952</v>
      </c>
      <c r="L4" s="3">
        <f t="shared" ref="L4:L8" si="4">J4-K4</f>
        <v>-8506</v>
      </c>
      <c r="M4" s="18">
        <f t="shared" ref="M4:M8" si="5">L4/K4</f>
        <v>-0.44881806669480795</v>
      </c>
      <c r="N4" s="3">
        <v>12110</v>
      </c>
      <c r="O4" s="3">
        <v>19465</v>
      </c>
      <c r="P4" s="3">
        <f t="shared" ref="P4:P8" si="6">N4-O4</f>
        <v>-7355</v>
      </c>
      <c r="Q4" s="18">
        <f t="shared" ref="Q4:Q8" si="7">P4/O4</f>
        <v>-0.37785769329565888</v>
      </c>
      <c r="R4" s="3">
        <v>8762</v>
      </c>
      <c r="S4" s="3">
        <v>15379</v>
      </c>
      <c r="T4" s="3">
        <f t="shared" ref="T4:T8" si="8">R4-S4</f>
        <v>-6617</v>
      </c>
      <c r="U4" s="18">
        <f t="shared" ref="U4:U8" si="9">T4/S4</f>
        <v>-0.43026204564666104</v>
      </c>
      <c r="V4" s="3">
        <v>11548</v>
      </c>
      <c r="W4" s="3">
        <v>19602</v>
      </c>
      <c r="X4" s="3">
        <f t="shared" ref="X4:X8" si="10">V4-W4</f>
        <v>-8054</v>
      </c>
      <c r="Y4" s="18">
        <f t="shared" ref="Y4:Y8" si="11">X4/W4</f>
        <v>-0.41087644117947147</v>
      </c>
      <c r="Z4" s="3">
        <v>13946</v>
      </c>
      <c r="AA4" s="3">
        <v>23147</v>
      </c>
      <c r="AB4" s="3">
        <f t="shared" ref="AB4:AB8" si="12">Z4-AA4</f>
        <v>-9201</v>
      </c>
      <c r="AC4" s="18">
        <f t="shared" ref="AC4:AC8" si="13">AB4/AA4</f>
        <v>-0.39750291614464078</v>
      </c>
      <c r="AD4" s="3">
        <v>13296</v>
      </c>
      <c r="AE4" s="3">
        <v>23070</v>
      </c>
      <c r="AF4" s="3">
        <f t="shared" ref="AF4:AF8" si="14">AD4-AE4</f>
        <v>-9774</v>
      </c>
      <c r="AG4" s="18">
        <f t="shared" ref="AG4:AG8" si="15">AF4/AE4</f>
        <v>-0.423667100130039</v>
      </c>
      <c r="AH4" s="3">
        <v>12412</v>
      </c>
      <c r="AI4" s="3">
        <v>20472</v>
      </c>
      <c r="AJ4" s="3">
        <f t="shared" ref="AJ4:AJ8" si="16">AH4-AI4</f>
        <v>-8060</v>
      </c>
      <c r="AK4" s="18">
        <f t="shared" ref="AK4:AK8" si="17">AJ4/AI4</f>
        <v>-0.39370847987495117</v>
      </c>
      <c r="AL4" s="22"/>
      <c r="AV4" s="12"/>
    </row>
    <row r="5" spans="1:48" ht="22.5" x14ac:dyDescent="0.25">
      <c r="A5" s="11" t="s">
        <v>57</v>
      </c>
      <c r="B5" s="3">
        <v>2875</v>
      </c>
      <c r="C5" s="3">
        <v>3987</v>
      </c>
      <c r="D5" s="3">
        <f t="shared" si="0"/>
        <v>-1112</v>
      </c>
      <c r="E5" s="18">
        <f t="shared" si="1"/>
        <v>-0.27890644594933534</v>
      </c>
      <c r="F5" s="3">
        <v>6780</v>
      </c>
      <c r="G5" s="3">
        <v>6404</v>
      </c>
      <c r="H5" s="3">
        <f t="shared" si="2"/>
        <v>376</v>
      </c>
      <c r="I5" s="18">
        <f t="shared" si="3"/>
        <v>5.8713304184884449E-2</v>
      </c>
      <c r="J5" s="3">
        <v>5998</v>
      </c>
      <c r="K5" s="3">
        <v>5801</v>
      </c>
      <c r="L5" s="3">
        <f t="shared" si="4"/>
        <v>197</v>
      </c>
      <c r="M5" s="18">
        <f t="shared" si="5"/>
        <v>3.3959662127219445E-2</v>
      </c>
      <c r="N5" s="3">
        <v>6790</v>
      </c>
      <c r="O5" s="3">
        <v>6607</v>
      </c>
      <c r="P5" s="3">
        <f t="shared" si="6"/>
        <v>183</v>
      </c>
      <c r="Q5" s="18">
        <f t="shared" si="7"/>
        <v>2.7697896170728015E-2</v>
      </c>
      <c r="R5" s="3">
        <v>5495</v>
      </c>
      <c r="S5" s="3">
        <v>5222</v>
      </c>
      <c r="T5" s="3">
        <f t="shared" si="8"/>
        <v>273</v>
      </c>
      <c r="U5" s="18">
        <f t="shared" si="9"/>
        <v>5.2278820375335121E-2</v>
      </c>
      <c r="V5" s="3">
        <v>6547</v>
      </c>
      <c r="W5" s="3">
        <v>6001</v>
      </c>
      <c r="X5" s="3">
        <f t="shared" si="10"/>
        <v>546</v>
      </c>
      <c r="Y5" s="18">
        <f t="shared" si="11"/>
        <v>9.098483586068988E-2</v>
      </c>
      <c r="Z5" s="3">
        <v>7636</v>
      </c>
      <c r="AA5" s="3">
        <v>7240</v>
      </c>
      <c r="AB5" s="3">
        <f t="shared" si="12"/>
        <v>396</v>
      </c>
      <c r="AC5" s="18">
        <f t="shared" si="13"/>
        <v>5.4696132596685085E-2</v>
      </c>
      <c r="AD5" s="3">
        <v>8585</v>
      </c>
      <c r="AE5" s="3">
        <v>8017</v>
      </c>
      <c r="AF5" s="3">
        <f t="shared" si="14"/>
        <v>568</v>
      </c>
      <c r="AG5" s="18">
        <f t="shared" si="15"/>
        <v>7.084944492952476E-2</v>
      </c>
      <c r="AH5" s="3">
        <v>8654</v>
      </c>
      <c r="AI5" s="3">
        <v>8239</v>
      </c>
      <c r="AJ5" s="3">
        <f t="shared" si="16"/>
        <v>415</v>
      </c>
      <c r="AK5" s="18">
        <f t="shared" si="17"/>
        <v>5.0370190557106446E-2</v>
      </c>
      <c r="AL5" s="22"/>
      <c r="AV5" s="12"/>
    </row>
    <row r="6" spans="1:48" x14ac:dyDescent="0.25">
      <c r="A6" s="11" t="s">
        <v>3</v>
      </c>
      <c r="B6" s="3">
        <v>1959</v>
      </c>
      <c r="C6" s="3">
        <v>1058</v>
      </c>
      <c r="D6" s="3">
        <f t="shared" si="0"/>
        <v>901</v>
      </c>
      <c r="E6" s="18">
        <f t="shared" si="1"/>
        <v>0.8516068052930057</v>
      </c>
      <c r="F6" s="3">
        <v>5749</v>
      </c>
      <c r="G6" s="3">
        <v>2182</v>
      </c>
      <c r="H6" s="3">
        <f t="shared" si="2"/>
        <v>3567</v>
      </c>
      <c r="I6" s="18">
        <f t="shared" si="3"/>
        <v>1.6347387717690192</v>
      </c>
      <c r="J6" s="3">
        <v>5204</v>
      </c>
      <c r="K6" s="3">
        <v>2065</v>
      </c>
      <c r="L6" s="3">
        <f t="shared" si="4"/>
        <v>3139</v>
      </c>
      <c r="M6" s="18">
        <f t="shared" si="5"/>
        <v>1.5200968523002421</v>
      </c>
      <c r="N6" s="3">
        <v>5950</v>
      </c>
      <c r="O6" s="3">
        <v>2385</v>
      </c>
      <c r="P6" s="3">
        <f t="shared" si="6"/>
        <v>3565</v>
      </c>
      <c r="Q6" s="18">
        <f t="shared" si="7"/>
        <v>1.4947589098532494</v>
      </c>
      <c r="R6" s="3">
        <v>5186</v>
      </c>
      <c r="S6" s="3">
        <v>1938</v>
      </c>
      <c r="T6" s="3">
        <f t="shared" si="8"/>
        <v>3248</v>
      </c>
      <c r="U6" s="18">
        <f t="shared" si="9"/>
        <v>1.6759545923632611</v>
      </c>
      <c r="V6" s="3">
        <v>6089</v>
      </c>
      <c r="W6" s="3">
        <v>2367</v>
      </c>
      <c r="X6" s="3">
        <f t="shared" si="10"/>
        <v>3722</v>
      </c>
      <c r="Y6" s="18">
        <f t="shared" si="11"/>
        <v>1.5724545838614279</v>
      </c>
      <c r="Z6" s="3">
        <v>7081</v>
      </c>
      <c r="AA6" s="3">
        <v>2729</v>
      </c>
      <c r="AB6" s="3">
        <f t="shared" si="12"/>
        <v>4352</v>
      </c>
      <c r="AC6" s="18">
        <f t="shared" si="13"/>
        <v>1.5947233418834739</v>
      </c>
      <c r="AD6" s="3">
        <v>7305</v>
      </c>
      <c r="AE6" s="3">
        <v>2850</v>
      </c>
      <c r="AF6" s="3">
        <f t="shared" si="14"/>
        <v>4455</v>
      </c>
      <c r="AG6" s="18">
        <f t="shared" si="15"/>
        <v>1.5631578947368421</v>
      </c>
      <c r="AH6" s="3">
        <v>7981</v>
      </c>
      <c r="AI6" s="3">
        <v>2982</v>
      </c>
      <c r="AJ6" s="3">
        <f t="shared" si="16"/>
        <v>4999</v>
      </c>
      <c r="AK6" s="18">
        <f t="shared" si="17"/>
        <v>1.676391683433937</v>
      </c>
      <c r="AL6" s="22"/>
      <c r="AV6" s="12"/>
    </row>
    <row r="7" spans="1:48" ht="33.75" x14ac:dyDescent="0.25">
      <c r="A7" s="11" t="s">
        <v>85</v>
      </c>
      <c r="B7" s="3">
        <v>4406</v>
      </c>
      <c r="C7" s="3">
        <v>2459</v>
      </c>
      <c r="D7" s="3">
        <f t="shared" si="0"/>
        <v>1947</v>
      </c>
      <c r="E7" s="18">
        <f t="shared" si="1"/>
        <v>0.79178527856852376</v>
      </c>
      <c r="F7" s="3">
        <v>3602</v>
      </c>
      <c r="G7" s="3">
        <v>2502</v>
      </c>
      <c r="H7" s="3">
        <f t="shared" si="2"/>
        <v>1100</v>
      </c>
      <c r="I7" s="18">
        <f t="shared" si="3"/>
        <v>0.43964828137490009</v>
      </c>
      <c r="J7" s="3">
        <v>4672</v>
      </c>
      <c r="K7" s="3">
        <v>2833</v>
      </c>
      <c r="L7" s="3">
        <f t="shared" si="4"/>
        <v>1839</v>
      </c>
      <c r="M7" s="18">
        <f t="shared" si="5"/>
        <v>0.6491351923755736</v>
      </c>
      <c r="N7" s="3">
        <v>4015</v>
      </c>
      <c r="O7" s="3">
        <v>2305</v>
      </c>
      <c r="P7" s="3">
        <f t="shared" si="6"/>
        <v>1710</v>
      </c>
      <c r="Q7" s="18">
        <f t="shared" si="7"/>
        <v>0.74186550976138832</v>
      </c>
      <c r="R7" s="3">
        <v>2946</v>
      </c>
      <c r="S7" s="3">
        <v>2442</v>
      </c>
      <c r="T7" s="3">
        <f t="shared" si="8"/>
        <v>504</v>
      </c>
      <c r="U7" s="18">
        <f t="shared" si="9"/>
        <v>0.20638820638820637</v>
      </c>
      <c r="V7" s="3">
        <v>4716</v>
      </c>
      <c r="W7" s="3">
        <v>2616</v>
      </c>
      <c r="X7" s="3">
        <f t="shared" si="10"/>
        <v>2100</v>
      </c>
      <c r="Y7" s="18">
        <f t="shared" si="11"/>
        <v>0.80275229357798161</v>
      </c>
      <c r="Z7" s="3">
        <v>5340</v>
      </c>
      <c r="AA7" s="3">
        <v>2716</v>
      </c>
      <c r="AB7" s="3">
        <f t="shared" si="12"/>
        <v>2624</v>
      </c>
      <c r="AC7" s="18">
        <f t="shared" si="13"/>
        <v>0.96612665684830634</v>
      </c>
      <c r="AD7" s="3">
        <v>4815</v>
      </c>
      <c r="AE7" s="3">
        <v>2834</v>
      </c>
      <c r="AF7" s="3">
        <f t="shared" si="14"/>
        <v>1981</v>
      </c>
      <c r="AG7" s="18">
        <f t="shared" si="15"/>
        <v>0.6990119971771348</v>
      </c>
      <c r="AH7" s="3">
        <v>4132</v>
      </c>
      <c r="AI7" s="3">
        <v>2387</v>
      </c>
      <c r="AJ7" s="3">
        <f t="shared" si="16"/>
        <v>1745</v>
      </c>
      <c r="AK7" s="18">
        <f t="shared" si="17"/>
        <v>0.73104315039798906</v>
      </c>
      <c r="AL7" s="22"/>
      <c r="AV7" s="12"/>
    </row>
    <row r="8" spans="1:48" ht="22.5" x14ac:dyDescent="0.25">
      <c r="A8" s="11" t="s">
        <v>86</v>
      </c>
      <c r="B8" s="3">
        <v>1503</v>
      </c>
      <c r="C8" s="4">
        <v>823</v>
      </c>
      <c r="D8" s="3">
        <f t="shared" si="0"/>
        <v>680</v>
      </c>
      <c r="E8" s="18">
        <f t="shared" si="1"/>
        <v>0.82624544349939244</v>
      </c>
      <c r="F8" s="3">
        <v>2094</v>
      </c>
      <c r="G8" s="3">
        <v>2002</v>
      </c>
      <c r="H8" s="3">
        <f t="shared" si="2"/>
        <v>92</v>
      </c>
      <c r="I8" s="18">
        <f t="shared" si="3"/>
        <v>4.5954045954045952E-2</v>
      </c>
      <c r="J8" s="3">
        <v>2808</v>
      </c>
      <c r="K8" s="3">
        <v>1662</v>
      </c>
      <c r="L8" s="3">
        <f t="shared" si="4"/>
        <v>1146</v>
      </c>
      <c r="M8" s="18">
        <f t="shared" si="5"/>
        <v>0.68953068592057765</v>
      </c>
      <c r="N8" s="3">
        <v>2143</v>
      </c>
      <c r="O8" s="3">
        <v>2043</v>
      </c>
      <c r="P8" s="3">
        <f t="shared" si="6"/>
        <v>100</v>
      </c>
      <c r="Q8" s="18">
        <f t="shared" si="7"/>
        <v>4.8947626040137054E-2</v>
      </c>
      <c r="R8" s="3">
        <v>1627</v>
      </c>
      <c r="S8" s="3">
        <v>1777</v>
      </c>
      <c r="T8" s="3">
        <f t="shared" si="8"/>
        <v>-150</v>
      </c>
      <c r="U8" s="18">
        <f t="shared" si="9"/>
        <v>-8.4411930219471021E-2</v>
      </c>
      <c r="V8" s="3">
        <v>2027</v>
      </c>
      <c r="W8" s="3">
        <v>2153</v>
      </c>
      <c r="X8" s="3">
        <f t="shared" si="10"/>
        <v>-126</v>
      </c>
      <c r="Y8" s="18">
        <f t="shared" si="11"/>
        <v>-5.8522991175104504E-2</v>
      </c>
      <c r="Z8" s="3">
        <v>1866</v>
      </c>
      <c r="AA8" s="3">
        <v>2333</v>
      </c>
      <c r="AB8" s="3">
        <f t="shared" si="12"/>
        <v>-467</v>
      </c>
      <c r="AC8" s="18">
        <f t="shared" si="13"/>
        <v>-0.20017145306472353</v>
      </c>
      <c r="AD8" s="3">
        <v>2784</v>
      </c>
      <c r="AE8" s="3">
        <v>2865</v>
      </c>
      <c r="AF8" s="3">
        <f t="shared" si="14"/>
        <v>-81</v>
      </c>
      <c r="AG8" s="18">
        <f t="shared" si="15"/>
        <v>-2.8272251308900525E-2</v>
      </c>
      <c r="AH8" s="3">
        <v>2444</v>
      </c>
      <c r="AI8" s="3">
        <v>2856</v>
      </c>
      <c r="AJ8" s="3">
        <f t="shared" si="16"/>
        <v>-412</v>
      </c>
      <c r="AK8" s="18">
        <f t="shared" si="17"/>
        <v>-0.14425770308123248</v>
      </c>
      <c r="AL8" s="22"/>
      <c r="AV8" s="12"/>
    </row>
    <row r="9" spans="1:48" x14ac:dyDescent="0.25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2"/>
      <c r="AN9" s="3"/>
      <c r="AO9" s="3"/>
      <c r="AP9" s="3"/>
      <c r="AQ9" s="3"/>
      <c r="AR9" s="3"/>
      <c r="AS9" s="3"/>
      <c r="AT9" s="3"/>
      <c r="AU9" s="3"/>
      <c r="AV9" s="12"/>
    </row>
    <row r="10" spans="1:48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2"/>
      <c r="AN10" s="4"/>
      <c r="AO10" s="4"/>
      <c r="AP10" s="4"/>
      <c r="AQ10" s="4"/>
      <c r="AR10" s="4"/>
      <c r="AS10" s="4"/>
      <c r="AT10" s="4"/>
      <c r="AU10" s="12"/>
    </row>
    <row r="11" spans="1:48" x14ac:dyDescent="0.25">
      <c r="A11" t="s">
        <v>108</v>
      </c>
      <c r="B11" t="s">
        <v>87</v>
      </c>
      <c r="C11" t="s">
        <v>88</v>
      </c>
      <c r="D11" t="s">
        <v>109</v>
      </c>
      <c r="F11" t="s">
        <v>89</v>
      </c>
      <c r="G11" t="s">
        <v>90</v>
      </c>
      <c r="H11" t="s">
        <v>109</v>
      </c>
      <c r="J11" t="s">
        <v>91</v>
      </c>
      <c r="K11" t="s">
        <v>92</v>
      </c>
      <c r="L11" t="s">
        <v>109</v>
      </c>
      <c r="N11" t="s">
        <v>93</v>
      </c>
      <c r="O11" t="s">
        <v>94</v>
      </c>
      <c r="P11" t="s">
        <v>109</v>
      </c>
      <c r="R11" t="s">
        <v>95</v>
      </c>
      <c r="S11" t="s">
        <v>96</v>
      </c>
      <c r="T11" t="s">
        <v>109</v>
      </c>
      <c r="V11" t="s">
        <v>104</v>
      </c>
      <c r="W11" t="s">
        <v>97</v>
      </c>
      <c r="X11" t="s">
        <v>109</v>
      </c>
      <c r="Z11" t="s">
        <v>98</v>
      </c>
      <c r="AA11" t="s">
        <v>99</v>
      </c>
      <c r="AB11" t="s">
        <v>109</v>
      </c>
      <c r="AD11" t="s">
        <v>100</v>
      </c>
      <c r="AE11" t="s">
        <v>101</v>
      </c>
      <c r="AF11" t="s">
        <v>109</v>
      </c>
      <c r="AH11" t="s">
        <v>102</v>
      </c>
      <c r="AI11" t="s">
        <v>103</v>
      </c>
      <c r="AJ11" t="s">
        <v>109</v>
      </c>
    </row>
    <row r="12" spans="1:48" ht="22.5" x14ac:dyDescent="0.25">
      <c r="A12" s="11" t="s">
        <v>55</v>
      </c>
      <c r="B12" s="4">
        <v>29.6</v>
      </c>
      <c r="C12" s="4">
        <v>25.3</v>
      </c>
      <c r="D12">
        <f>B12-C12</f>
        <v>4.3000000000000007</v>
      </c>
      <c r="F12" s="4">
        <v>26.8</v>
      </c>
      <c r="G12" s="4">
        <v>26</v>
      </c>
      <c r="H12">
        <f>F12-G12</f>
        <v>0.80000000000000071</v>
      </c>
      <c r="J12" s="4">
        <v>30.1</v>
      </c>
      <c r="K12" s="4">
        <v>29.7</v>
      </c>
      <c r="L12">
        <f>J12-K12</f>
        <v>0.40000000000000213</v>
      </c>
      <c r="N12" s="4">
        <v>29.5</v>
      </c>
      <c r="O12" s="4">
        <v>31.1</v>
      </c>
      <c r="P12">
        <f>N12-O12</f>
        <v>-1.6000000000000014</v>
      </c>
      <c r="R12" s="4">
        <v>30.9</v>
      </c>
      <c r="S12" s="4">
        <v>28.9</v>
      </c>
      <c r="T12">
        <f>R12-S12</f>
        <v>2</v>
      </c>
      <c r="V12" s="4">
        <v>29.1</v>
      </c>
      <c r="W12" s="4">
        <v>29.8</v>
      </c>
      <c r="X12">
        <f>V12-W12</f>
        <v>-0.69999999999999929</v>
      </c>
      <c r="Z12" s="4">
        <v>28</v>
      </c>
      <c r="AA12" s="4">
        <v>28.7</v>
      </c>
      <c r="AB12">
        <f>Z12-AA12</f>
        <v>-0.69999999999999929</v>
      </c>
      <c r="AD12" s="4">
        <v>28.5</v>
      </c>
      <c r="AE12" s="4">
        <v>27.5</v>
      </c>
      <c r="AF12">
        <f>AD12-AE12</f>
        <v>1</v>
      </c>
      <c r="AH12" s="4">
        <v>28.7</v>
      </c>
      <c r="AI12" s="4">
        <v>29.5</v>
      </c>
      <c r="AJ12">
        <f>AH12-AI12</f>
        <v>-0.80000000000000071</v>
      </c>
      <c r="AN12" s="4"/>
      <c r="AO12" s="4"/>
      <c r="AP12" s="4"/>
      <c r="AQ12" s="4"/>
      <c r="AR12" s="4"/>
      <c r="AS12" s="4"/>
      <c r="AT12" s="4"/>
      <c r="AU12" s="4"/>
      <c r="AV12" s="12"/>
    </row>
    <row r="13" spans="1:48" x14ac:dyDescent="0.25">
      <c r="A13" s="11" t="s">
        <v>56</v>
      </c>
      <c r="B13" s="4">
        <v>21</v>
      </c>
      <c r="C13" s="4">
        <v>30.4</v>
      </c>
      <c r="D13">
        <f t="shared" ref="D13:D17" si="18">B13-C13</f>
        <v>-9.3999999999999986</v>
      </c>
      <c r="F13" s="4">
        <v>22</v>
      </c>
      <c r="G13" s="4">
        <v>29.5</v>
      </c>
      <c r="H13">
        <f t="shared" ref="H13:H17" si="19">F13-G13</f>
        <v>-7.5</v>
      </c>
      <c r="J13" s="4">
        <v>18.5</v>
      </c>
      <c r="K13" s="4">
        <v>28.3</v>
      </c>
      <c r="L13">
        <f t="shared" ref="L13:L17" si="20">J13-K13</f>
        <v>-9.8000000000000007</v>
      </c>
      <c r="N13" s="4">
        <v>20.8</v>
      </c>
      <c r="O13" s="4">
        <v>28.1</v>
      </c>
      <c r="P13">
        <f t="shared" ref="P13:P17" si="21">N13-O13</f>
        <v>-7.3000000000000007</v>
      </c>
      <c r="R13" s="4">
        <v>19.100000000000001</v>
      </c>
      <c r="S13" s="4">
        <v>28.4</v>
      </c>
      <c r="T13">
        <f t="shared" ref="T13:T17" si="22">R13-S13</f>
        <v>-9.2999999999999972</v>
      </c>
      <c r="V13" s="4">
        <v>20.399999999999999</v>
      </c>
      <c r="W13" s="4">
        <v>28.8</v>
      </c>
      <c r="X13">
        <f t="shared" ref="X13:X17" si="23">V13-W13</f>
        <v>-8.4000000000000021</v>
      </c>
      <c r="Z13" s="4">
        <v>21.5</v>
      </c>
      <c r="AA13" s="4">
        <v>30.1</v>
      </c>
      <c r="AB13">
        <f t="shared" ref="AB13:AB17" si="24">Z13-AA13</f>
        <v>-8.6000000000000014</v>
      </c>
      <c r="AD13" s="4">
        <v>19.5</v>
      </c>
      <c r="AE13" s="4">
        <v>28.5</v>
      </c>
      <c r="AF13">
        <f t="shared" ref="AF13:AF17" si="25">AD13-AE13</f>
        <v>-9</v>
      </c>
      <c r="AH13" s="4">
        <v>19.3</v>
      </c>
      <c r="AI13" s="4">
        <v>27.1</v>
      </c>
      <c r="AJ13">
        <f t="shared" ref="AJ13:AJ17" si="26">AH13-AI13</f>
        <v>-7.8000000000000007</v>
      </c>
      <c r="AN13" s="4"/>
      <c r="AO13" s="4"/>
      <c r="AP13" s="4"/>
      <c r="AQ13" s="4"/>
      <c r="AR13" s="4"/>
      <c r="AS13" s="4"/>
      <c r="AT13" s="4"/>
      <c r="AU13" s="4"/>
      <c r="AV13" s="12"/>
    </row>
    <row r="14" spans="1:48" ht="22.5" x14ac:dyDescent="0.25">
      <c r="A14" s="11" t="s">
        <v>57</v>
      </c>
      <c r="B14" s="4">
        <v>7.6</v>
      </c>
      <c r="C14" s="4">
        <v>8.6999999999999993</v>
      </c>
      <c r="D14">
        <f t="shared" si="18"/>
        <v>-1.0999999999999996</v>
      </c>
      <c r="F14" s="4">
        <v>13.2</v>
      </c>
      <c r="G14" s="4">
        <v>10.8</v>
      </c>
      <c r="H14">
        <f t="shared" si="19"/>
        <v>2.3999999999999986</v>
      </c>
      <c r="J14" s="4">
        <v>10.6</v>
      </c>
      <c r="K14" s="4">
        <v>8.6999999999999993</v>
      </c>
      <c r="L14">
        <f t="shared" si="20"/>
        <v>1.9000000000000004</v>
      </c>
      <c r="N14" s="4">
        <v>11.7</v>
      </c>
      <c r="O14" s="4">
        <v>9.5</v>
      </c>
      <c r="P14">
        <f t="shared" si="21"/>
        <v>2.1999999999999993</v>
      </c>
      <c r="R14" s="4">
        <v>12</v>
      </c>
      <c r="S14" s="4">
        <v>9.6</v>
      </c>
      <c r="T14">
        <f t="shared" si="22"/>
        <v>2.4000000000000004</v>
      </c>
      <c r="V14" s="4">
        <v>11.6</v>
      </c>
      <c r="W14" s="4">
        <v>8.8000000000000007</v>
      </c>
      <c r="X14">
        <f t="shared" si="23"/>
        <v>2.7999999999999989</v>
      </c>
      <c r="Z14" s="4">
        <v>11.8</v>
      </c>
      <c r="AA14" s="4">
        <v>9.4</v>
      </c>
      <c r="AB14">
        <f t="shared" si="24"/>
        <v>2.4000000000000004</v>
      </c>
      <c r="AD14" s="4">
        <v>12.6</v>
      </c>
      <c r="AE14" s="4">
        <v>9.9</v>
      </c>
      <c r="AF14">
        <f t="shared" si="25"/>
        <v>2.6999999999999993</v>
      </c>
      <c r="AH14" s="4">
        <v>13.4</v>
      </c>
      <c r="AI14" s="4">
        <v>10.9</v>
      </c>
      <c r="AJ14">
        <f t="shared" si="26"/>
        <v>2.5</v>
      </c>
      <c r="AN14" s="4"/>
      <c r="AO14" s="4"/>
      <c r="AP14" s="4"/>
      <c r="AQ14" s="4"/>
      <c r="AR14" s="4"/>
      <c r="AS14" s="4"/>
      <c r="AT14" s="4"/>
      <c r="AU14" s="4"/>
      <c r="AV14" s="12"/>
    </row>
    <row r="15" spans="1:48" x14ac:dyDescent="0.25">
      <c r="A15" s="11" t="s">
        <v>3</v>
      </c>
      <c r="B15" s="4">
        <v>5.2</v>
      </c>
      <c r="C15" s="4">
        <v>2.2999999999999998</v>
      </c>
      <c r="D15">
        <f t="shared" si="18"/>
        <v>2.9000000000000004</v>
      </c>
      <c r="F15" s="4">
        <v>11.2</v>
      </c>
      <c r="G15" s="4">
        <v>3.7</v>
      </c>
      <c r="H15">
        <f t="shared" si="19"/>
        <v>7.4999999999999991</v>
      </c>
      <c r="J15" s="4">
        <v>9.1999999999999993</v>
      </c>
      <c r="K15" s="4">
        <v>3.1</v>
      </c>
      <c r="L15">
        <f t="shared" si="20"/>
        <v>6.1</v>
      </c>
      <c r="N15" s="4">
        <v>10.199999999999999</v>
      </c>
      <c r="O15" s="4">
        <v>3.4</v>
      </c>
      <c r="P15">
        <f t="shared" si="21"/>
        <v>6.7999999999999989</v>
      </c>
      <c r="R15" s="4">
        <v>11.3</v>
      </c>
      <c r="S15" s="4">
        <v>3.6</v>
      </c>
      <c r="T15">
        <f t="shared" si="22"/>
        <v>7.7000000000000011</v>
      </c>
      <c r="V15" s="4">
        <v>10.8</v>
      </c>
      <c r="W15" s="4">
        <v>3.5</v>
      </c>
      <c r="X15">
        <f t="shared" si="23"/>
        <v>7.3000000000000007</v>
      </c>
      <c r="Z15" s="4">
        <v>10.9</v>
      </c>
      <c r="AA15" s="4">
        <v>3.5</v>
      </c>
      <c r="AB15">
        <f t="shared" si="24"/>
        <v>7.4</v>
      </c>
      <c r="AD15" s="4">
        <v>10.7</v>
      </c>
      <c r="AE15" s="4">
        <v>3.5</v>
      </c>
      <c r="AF15">
        <f t="shared" si="25"/>
        <v>7.1999999999999993</v>
      </c>
      <c r="AH15" s="4">
        <v>12.4</v>
      </c>
      <c r="AI15" s="4">
        <v>4</v>
      </c>
      <c r="AJ15">
        <f t="shared" si="26"/>
        <v>8.4</v>
      </c>
      <c r="AN15" s="4"/>
      <c r="AO15" s="4"/>
      <c r="AP15" s="4"/>
      <c r="AQ15" s="4"/>
      <c r="AR15" s="4"/>
      <c r="AS15" s="4"/>
      <c r="AT15" s="4"/>
      <c r="AU15" s="4"/>
      <c r="AV15" s="12"/>
    </row>
    <row r="16" spans="1:48" ht="33.75" x14ac:dyDescent="0.25">
      <c r="A16" s="11" t="s">
        <v>85</v>
      </c>
      <c r="B16" s="4">
        <v>11.7</v>
      </c>
      <c r="C16" s="4">
        <v>5.4</v>
      </c>
      <c r="D16">
        <f t="shared" si="18"/>
        <v>6.2999999999999989</v>
      </c>
      <c r="F16" s="4">
        <v>7</v>
      </c>
      <c r="G16" s="4">
        <v>4.2</v>
      </c>
      <c r="H16">
        <f t="shared" si="19"/>
        <v>2.8</v>
      </c>
      <c r="J16" s="4">
        <v>8.3000000000000007</v>
      </c>
      <c r="K16" s="4">
        <v>4.2</v>
      </c>
      <c r="L16">
        <f t="shared" si="20"/>
        <v>4.1000000000000005</v>
      </c>
      <c r="N16" s="4">
        <v>6.9</v>
      </c>
      <c r="O16" s="4">
        <v>3.3</v>
      </c>
      <c r="P16">
        <f t="shared" si="21"/>
        <v>3.6000000000000005</v>
      </c>
      <c r="R16" s="4">
        <v>6.4</v>
      </c>
      <c r="S16" s="4">
        <v>4.5</v>
      </c>
      <c r="T16">
        <f t="shared" si="22"/>
        <v>1.9000000000000004</v>
      </c>
      <c r="V16" s="4">
        <v>8.3000000000000007</v>
      </c>
      <c r="W16" s="4">
        <v>3.8</v>
      </c>
      <c r="X16">
        <f t="shared" si="23"/>
        <v>4.5000000000000009</v>
      </c>
      <c r="Z16" s="4">
        <v>8.1999999999999993</v>
      </c>
      <c r="AA16" s="4">
        <v>3.5</v>
      </c>
      <c r="AB16">
        <f t="shared" si="24"/>
        <v>4.6999999999999993</v>
      </c>
      <c r="AD16" s="4">
        <v>7.1</v>
      </c>
      <c r="AE16" s="4">
        <v>3.5</v>
      </c>
      <c r="AF16">
        <f t="shared" si="25"/>
        <v>3.5999999999999996</v>
      </c>
      <c r="AH16" s="4">
        <v>6.4</v>
      </c>
      <c r="AI16" s="4">
        <v>3.2</v>
      </c>
      <c r="AJ16">
        <f t="shared" si="26"/>
        <v>3.2</v>
      </c>
      <c r="AN16" s="4"/>
      <c r="AO16" s="4"/>
      <c r="AP16" s="4"/>
      <c r="AQ16" s="4"/>
      <c r="AR16" s="4"/>
      <c r="AS16" s="4"/>
      <c r="AT16" s="4"/>
      <c r="AU16" s="4"/>
      <c r="AV16" s="12"/>
    </row>
    <row r="17" spans="1:48" ht="22.5" x14ac:dyDescent="0.25">
      <c r="A17" s="11" t="s">
        <v>86</v>
      </c>
      <c r="B17" s="4">
        <v>4</v>
      </c>
      <c r="C17" s="4">
        <v>1.8</v>
      </c>
      <c r="D17">
        <f t="shared" si="18"/>
        <v>2.2000000000000002</v>
      </c>
      <c r="F17" s="4">
        <v>4.0999999999999996</v>
      </c>
      <c r="G17" s="4">
        <v>3.4</v>
      </c>
      <c r="H17">
        <f t="shared" si="19"/>
        <v>0.69999999999999973</v>
      </c>
      <c r="J17" s="4">
        <v>5</v>
      </c>
      <c r="K17" s="4">
        <v>2.5</v>
      </c>
      <c r="L17">
        <f t="shared" si="20"/>
        <v>2.5</v>
      </c>
      <c r="N17" s="4">
        <v>3.7</v>
      </c>
      <c r="O17" s="4">
        <v>3</v>
      </c>
      <c r="P17">
        <f t="shared" si="21"/>
        <v>0.70000000000000018</v>
      </c>
      <c r="R17" s="4">
        <v>3.5</v>
      </c>
      <c r="S17" s="4">
        <v>3.3</v>
      </c>
      <c r="T17">
        <f t="shared" si="22"/>
        <v>0.20000000000000018</v>
      </c>
      <c r="V17" s="4">
        <v>3.6</v>
      </c>
      <c r="W17" s="4">
        <v>3.2</v>
      </c>
      <c r="X17">
        <f t="shared" si="23"/>
        <v>0.39999999999999991</v>
      </c>
      <c r="Z17" s="4">
        <v>2.9</v>
      </c>
      <c r="AA17" s="4">
        <v>3</v>
      </c>
      <c r="AB17">
        <f t="shared" si="24"/>
        <v>-0.10000000000000009</v>
      </c>
      <c r="AD17" s="4">
        <v>4.0999999999999996</v>
      </c>
      <c r="AE17" s="4">
        <v>3.5</v>
      </c>
      <c r="AF17">
        <f t="shared" si="25"/>
        <v>0.59999999999999964</v>
      </c>
      <c r="AH17" s="4">
        <v>3.8</v>
      </c>
      <c r="AI17" s="4">
        <v>3.8</v>
      </c>
      <c r="AJ17">
        <f t="shared" si="26"/>
        <v>0</v>
      </c>
      <c r="AN17" s="4"/>
      <c r="AO17" s="4"/>
      <c r="AP17" s="4"/>
      <c r="AQ17" s="4"/>
      <c r="AR17" s="4"/>
      <c r="AS17" s="4"/>
      <c r="AT17" s="4"/>
      <c r="AU17" s="4"/>
      <c r="AV17" s="12"/>
    </row>
    <row r="18" spans="1:48" x14ac:dyDescent="0.25">
      <c r="AN18" s="4"/>
      <c r="AO18" s="4"/>
      <c r="AP18" s="4"/>
      <c r="AQ18" s="4"/>
      <c r="AR18" s="4"/>
      <c r="AS18" s="4"/>
      <c r="AT18" s="4"/>
      <c r="AU18" s="4"/>
      <c r="AV18" s="12"/>
    </row>
    <row r="19" spans="1:48" x14ac:dyDescent="0.25">
      <c r="AN19" s="4"/>
      <c r="AO19" s="4"/>
      <c r="AP19" s="4"/>
      <c r="AQ19" s="4"/>
      <c r="AR19" s="4"/>
      <c r="AS19" s="4"/>
      <c r="AT19" s="4"/>
      <c r="AU19" s="4"/>
      <c r="AV19" s="14"/>
    </row>
    <row r="20" spans="1:48" x14ac:dyDescent="0.25">
      <c r="AN20" s="4"/>
      <c r="AO20" s="4"/>
      <c r="AP20" s="4"/>
      <c r="AQ20" s="4"/>
      <c r="AR20" s="4"/>
      <c r="AS20" s="4"/>
      <c r="AT20" s="4"/>
      <c r="AU20" s="4"/>
      <c r="AV20" s="14"/>
    </row>
    <row r="21" spans="1:48" x14ac:dyDescent="0.25">
      <c r="AN21" s="4"/>
      <c r="AO21" s="4"/>
      <c r="AP21" s="4"/>
      <c r="AQ21" s="4"/>
      <c r="AR21" s="4"/>
      <c r="AS21" s="4"/>
      <c r="AT21" s="4"/>
      <c r="AU21" s="4"/>
      <c r="AV21" s="14"/>
    </row>
    <row r="22" spans="1:48" x14ac:dyDescent="0.25">
      <c r="AN22" s="3"/>
      <c r="AO22" s="3"/>
      <c r="AP22" s="3"/>
      <c r="AQ22" s="3"/>
      <c r="AR22" s="3"/>
      <c r="AS22" s="3"/>
      <c r="AT22" s="3"/>
      <c r="AU22" s="3"/>
      <c r="AV22" s="12"/>
    </row>
    <row r="23" spans="1:48" x14ac:dyDescent="0.25">
      <c r="A23" s="1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48" x14ac:dyDescent="0.25">
      <c r="A24" s="11"/>
      <c r="B24" s="21"/>
      <c r="C24" s="20"/>
      <c r="D24" s="20"/>
      <c r="E24" s="20"/>
      <c r="F24" s="21"/>
      <c r="G24" s="20"/>
      <c r="H24" s="20"/>
      <c r="I24" s="20"/>
      <c r="J24" s="21"/>
      <c r="K24" s="20"/>
      <c r="L24" s="20"/>
      <c r="M24" s="20"/>
      <c r="N24" s="21"/>
      <c r="O24" s="20"/>
      <c r="P24" s="20"/>
      <c r="Q24" s="20"/>
      <c r="R24" s="20"/>
      <c r="S24" s="20"/>
      <c r="T24" s="20"/>
      <c r="U24" s="20"/>
      <c r="V24" s="21"/>
      <c r="W24" s="20"/>
      <c r="X24" s="20"/>
      <c r="Y24" s="20"/>
      <c r="Z24" s="21"/>
      <c r="AA24" s="20"/>
      <c r="AB24" s="20"/>
      <c r="AC24" s="20"/>
      <c r="AD24" s="21"/>
      <c r="AE24" s="20"/>
      <c r="AF24" s="20"/>
      <c r="AG24" s="20"/>
      <c r="AH24" s="21"/>
      <c r="AI24" s="20"/>
      <c r="AJ24" s="20"/>
      <c r="AK24" s="20"/>
      <c r="AL24" s="20"/>
    </row>
    <row r="25" spans="1:48" x14ac:dyDescent="0.25">
      <c r="A25" s="11"/>
      <c r="C25" s="4"/>
      <c r="D25" s="4"/>
      <c r="E25" s="4"/>
      <c r="G25" s="4"/>
      <c r="H25" s="4"/>
      <c r="I25" s="4"/>
      <c r="K25" s="4"/>
      <c r="L25" s="4"/>
      <c r="M25" s="4"/>
      <c r="O25" s="4"/>
      <c r="P25" s="4"/>
      <c r="Q25" s="4"/>
      <c r="R25" s="4"/>
      <c r="S25" s="4"/>
      <c r="T25" s="4"/>
      <c r="U25" s="4"/>
      <c r="W25" s="4"/>
      <c r="X25" s="4"/>
      <c r="Y25" s="4"/>
      <c r="AA25" s="4"/>
      <c r="AB25" s="4"/>
      <c r="AC25" s="4"/>
      <c r="AE25" s="4"/>
      <c r="AF25" s="4"/>
      <c r="AG25" s="4"/>
      <c r="AI25" s="4"/>
      <c r="AJ25" s="4"/>
      <c r="AK25" s="4"/>
      <c r="AL25" s="20"/>
    </row>
    <row r="26" spans="1:48" x14ac:dyDescent="0.25">
      <c r="A26" s="11"/>
      <c r="C26" s="4"/>
      <c r="D26" s="4"/>
      <c r="E26" s="4"/>
      <c r="G26" s="4"/>
      <c r="H26" s="4"/>
      <c r="I26" s="4"/>
      <c r="K26" s="4"/>
      <c r="L26" s="4"/>
      <c r="M26" s="4"/>
      <c r="O26" s="4"/>
      <c r="P26" s="4"/>
      <c r="Q26" s="4"/>
      <c r="R26" s="4"/>
      <c r="S26" s="4"/>
      <c r="T26" s="4"/>
      <c r="U26" s="4"/>
      <c r="W26" s="4"/>
      <c r="X26" s="4"/>
      <c r="Y26" s="4"/>
      <c r="AA26" s="4"/>
      <c r="AB26" s="4"/>
      <c r="AC26" s="4"/>
      <c r="AE26" s="4"/>
      <c r="AF26" s="4"/>
      <c r="AG26" s="4"/>
      <c r="AI26" s="4"/>
      <c r="AJ26" s="4"/>
      <c r="AK26" s="4"/>
      <c r="AL26" s="20"/>
    </row>
    <row r="27" spans="1:48" x14ac:dyDescent="0.25">
      <c r="A27" s="11"/>
      <c r="C27" s="4"/>
      <c r="D27" s="4"/>
      <c r="E27" s="4"/>
      <c r="G27" s="4"/>
      <c r="H27" s="4"/>
      <c r="I27" s="4"/>
      <c r="K27" s="4"/>
      <c r="L27" s="4"/>
      <c r="M27" s="4"/>
      <c r="O27" s="4"/>
      <c r="P27" s="4"/>
      <c r="Q27" s="4"/>
      <c r="R27" s="4"/>
      <c r="S27" s="4"/>
      <c r="T27" s="4"/>
      <c r="U27" s="4"/>
      <c r="W27" s="4"/>
      <c r="X27" s="4"/>
      <c r="Y27" s="4"/>
      <c r="AA27" s="4"/>
      <c r="AB27" s="4"/>
      <c r="AC27" s="4"/>
      <c r="AE27" s="4"/>
      <c r="AF27" s="4"/>
      <c r="AG27" s="4"/>
      <c r="AI27" s="4"/>
      <c r="AJ27" s="4"/>
      <c r="AK27" s="4"/>
      <c r="AL27" s="20"/>
    </row>
    <row r="28" spans="1:48" x14ac:dyDescent="0.25">
      <c r="A28" s="11"/>
      <c r="C28" s="4"/>
      <c r="D28" s="4"/>
      <c r="E28" s="4"/>
      <c r="G28" s="4"/>
      <c r="H28" s="4"/>
      <c r="I28" s="4"/>
      <c r="K28" s="4"/>
      <c r="L28" s="4"/>
      <c r="M28" s="4"/>
      <c r="O28" s="4"/>
      <c r="P28" s="4"/>
      <c r="Q28" s="4"/>
      <c r="R28" s="4"/>
      <c r="S28" s="4"/>
      <c r="T28" s="4"/>
      <c r="U28" s="4"/>
      <c r="W28" s="4"/>
      <c r="X28" s="4"/>
      <c r="Y28" s="4"/>
      <c r="AA28" s="4"/>
      <c r="AB28" s="4"/>
      <c r="AC28" s="4"/>
      <c r="AE28" s="4"/>
      <c r="AF28" s="4"/>
      <c r="AG28" s="4"/>
      <c r="AI28" s="4"/>
      <c r="AJ28" s="4"/>
      <c r="AK28" s="4"/>
      <c r="AL28" s="20"/>
    </row>
    <row r="29" spans="1:48" x14ac:dyDescent="0.25">
      <c r="A29" s="11"/>
      <c r="C29" s="4"/>
      <c r="D29" s="4"/>
      <c r="E29" s="4"/>
      <c r="G29" s="4"/>
      <c r="H29" s="4"/>
      <c r="I29" s="4"/>
      <c r="K29" s="4"/>
      <c r="L29" s="4"/>
      <c r="M29" s="4"/>
      <c r="O29" s="4"/>
      <c r="P29" s="4"/>
      <c r="Q29" s="4"/>
      <c r="R29" s="4"/>
      <c r="S29" s="4"/>
      <c r="T29" s="4"/>
      <c r="U29" s="4"/>
      <c r="W29" s="4"/>
      <c r="X29" s="4"/>
      <c r="Y29" s="4"/>
      <c r="AA29" s="4"/>
      <c r="AB29" s="4"/>
      <c r="AC29" s="4"/>
      <c r="AE29" s="4"/>
      <c r="AF29" s="4"/>
      <c r="AG29" s="4"/>
      <c r="AI29" s="4"/>
      <c r="AJ29" s="4"/>
      <c r="AK29" s="4"/>
      <c r="AL29" s="20"/>
    </row>
    <row r="30" spans="1:48" x14ac:dyDescent="0.25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20"/>
    </row>
    <row r="31" spans="1:48" x14ac:dyDescent="0.25">
      <c r="A31" s="1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20"/>
    </row>
    <row r="32" spans="1:48" x14ac:dyDescent="0.25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20"/>
    </row>
    <row r="33" spans="1:38" x14ac:dyDescent="0.25">
      <c r="A33" s="1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20"/>
    </row>
    <row r="34" spans="1:38" x14ac:dyDescent="0.25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20"/>
    </row>
    <row r="35" spans="1:38" x14ac:dyDescent="0.25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20"/>
    </row>
    <row r="36" spans="1:38" x14ac:dyDescent="0.25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20"/>
    </row>
    <row r="37" spans="1:38" x14ac:dyDescent="0.25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20"/>
    </row>
    <row r="38" spans="1:38" x14ac:dyDescent="0.25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20"/>
    </row>
    <row r="39" spans="1:38" x14ac:dyDescent="0.25">
      <c r="A39" s="1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20"/>
    </row>
    <row r="40" spans="1:38" x14ac:dyDescent="0.25">
      <c r="A40" s="1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20"/>
    </row>
    <row r="41" spans="1:38" s="21" customFormat="1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s="21" customFormat="1" x14ac:dyDescent="0.25"/>
    <row r="59" spans="33:42" x14ac:dyDescent="0.25">
      <c r="AG59" s="13"/>
      <c r="AH59" s="24" t="s">
        <v>59</v>
      </c>
      <c r="AI59" s="24"/>
      <c r="AJ59" s="24"/>
      <c r="AK59" s="24"/>
      <c r="AL59" s="24"/>
      <c r="AM59" s="24"/>
      <c r="AN59" s="24"/>
      <c r="AO59" s="24"/>
      <c r="AP59" s="25"/>
    </row>
    <row r="60" spans="33:42" x14ac:dyDescent="0.25">
      <c r="AG60" s="11" t="s">
        <v>61</v>
      </c>
      <c r="AH60" s="4">
        <v>25.3</v>
      </c>
      <c r="AI60" s="4">
        <v>26</v>
      </c>
      <c r="AJ60" s="4">
        <v>29.7</v>
      </c>
      <c r="AK60" s="4">
        <v>31.1</v>
      </c>
      <c r="AL60" s="20">
        <v>28.9</v>
      </c>
      <c r="AM60" s="20">
        <v>29.8</v>
      </c>
      <c r="AN60" s="4">
        <v>27.5</v>
      </c>
      <c r="AO60" s="4">
        <v>29.5</v>
      </c>
      <c r="AP60" s="14">
        <v>28.6</v>
      </c>
    </row>
    <row r="61" spans="33:42" x14ac:dyDescent="0.25">
      <c r="AG61" s="11" t="s">
        <v>60</v>
      </c>
      <c r="AH61" s="4">
        <v>30.4</v>
      </c>
      <c r="AI61" s="4">
        <v>29.5</v>
      </c>
      <c r="AJ61" s="4">
        <v>28.3</v>
      </c>
      <c r="AK61" s="4">
        <v>28.1</v>
      </c>
      <c r="AL61" s="20">
        <v>28.4</v>
      </c>
      <c r="AM61" s="20">
        <v>28.8</v>
      </c>
      <c r="AN61" s="4">
        <v>28.5</v>
      </c>
      <c r="AO61" s="4">
        <v>27.1</v>
      </c>
      <c r="AP61" s="14">
        <v>28.7</v>
      </c>
    </row>
    <row r="62" spans="33:42" ht="22.5" x14ac:dyDescent="0.25">
      <c r="AG62" s="11" t="s">
        <v>47</v>
      </c>
      <c r="AH62" s="4">
        <v>8.6999999999999993</v>
      </c>
      <c r="AI62" s="4">
        <v>10.8</v>
      </c>
      <c r="AJ62" s="4">
        <v>8.6999999999999993</v>
      </c>
      <c r="AK62" s="4">
        <v>9.5</v>
      </c>
      <c r="AL62" s="20">
        <v>9.6</v>
      </c>
      <c r="AM62" s="20">
        <v>8.8000000000000007</v>
      </c>
      <c r="AN62" s="4">
        <v>9.9</v>
      </c>
      <c r="AO62" s="4">
        <v>10.9</v>
      </c>
      <c r="AP62" s="14">
        <v>9.6</v>
      </c>
    </row>
    <row r="63" spans="33:42" ht="33.75" x14ac:dyDescent="0.25">
      <c r="AG63" s="11" t="s">
        <v>64</v>
      </c>
      <c r="AH63" s="4">
        <v>2.2999999999999998</v>
      </c>
      <c r="AI63" s="4">
        <v>3.7</v>
      </c>
      <c r="AJ63" s="4">
        <v>3.1</v>
      </c>
      <c r="AK63" s="4">
        <v>3.4</v>
      </c>
      <c r="AL63" s="20">
        <v>3.6</v>
      </c>
      <c r="AM63" s="20">
        <v>3.5</v>
      </c>
      <c r="AN63" s="4">
        <v>3.5</v>
      </c>
      <c r="AO63" s="4">
        <v>4</v>
      </c>
      <c r="AP63" s="14">
        <v>3.4</v>
      </c>
    </row>
    <row r="64" spans="33:42" ht="45" x14ac:dyDescent="0.25">
      <c r="AG64" s="11" t="s">
        <v>63</v>
      </c>
      <c r="AH64" s="4">
        <v>5.4</v>
      </c>
      <c r="AI64" s="4">
        <v>4.2</v>
      </c>
      <c r="AJ64" s="4">
        <v>4.2</v>
      </c>
      <c r="AK64" s="4">
        <v>3.3</v>
      </c>
      <c r="AL64" s="20">
        <v>4.5</v>
      </c>
      <c r="AM64" s="20">
        <v>3.8</v>
      </c>
      <c r="AN64" s="4">
        <v>3.5</v>
      </c>
      <c r="AO64" s="4">
        <v>3.2</v>
      </c>
      <c r="AP64" s="14">
        <v>3.9</v>
      </c>
    </row>
    <row r="65" spans="33:42" ht="33.75" x14ac:dyDescent="0.25">
      <c r="AG65" s="11" t="s">
        <v>65</v>
      </c>
      <c r="AH65" s="4">
        <v>1.8</v>
      </c>
      <c r="AI65" s="4">
        <v>3.4</v>
      </c>
      <c r="AJ65" s="4">
        <v>2.5</v>
      </c>
      <c r="AK65" s="4">
        <v>3</v>
      </c>
      <c r="AL65" s="20">
        <v>3.3</v>
      </c>
      <c r="AM65" s="20">
        <v>3.2</v>
      </c>
      <c r="AN65" s="4">
        <v>3.5</v>
      </c>
      <c r="AO65" s="4">
        <v>3.8</v>
      </c>
      <c r="AP65" s="14">
        <v>3.1</v>
      </c>
    </row>
    <row r="66" spans="33:42" ht="33.75" x14ac:dyDescent="0.25">
      <c r="AG66" s="11" t="s">
        <v>62</v>
      </c>
      <c r="AH66" s="4">
        <v>4.4000000000000004</v>
      </c>
      <c r="AI66" s="4">
        <v>5.3</v>
      </c>
      <c r="AJ66" s="4">
        <v>5.5</v>
      </c>
      <c r="AK66" s="4">
        <v>4.0999999999999996</v>
      </c>
      <c r="AL66" s="20">
        <v>5</v>
      </c>
      <c r="AM66" s="20">
        <v>4.9000000000000004</v>
      </c>
      <c r="AN66" s="4">
        <v>4.4000000000000004</v>
      </c>
      <c r="AO66" s="4">
        <v>5</v>
      </c>
      <c r="AP66" s="14">
        <v>4.7</v>
      </c>
    </row>
    <row r="68" spans="33:42" ht="45" x14ac:dyDescent="0.25">
      <c r="AG68" s="11" t="s">
        <v>66</v>
      </c>
      <c r="AH68" s="4">
        <v>3.9</v>
      </c>
      <c r="AI68" s="4">
        <v>2.4</v>
      </c>
      <c r="AJ68" s="4">
        <v>2.8</v>
      </c>
      <c r="AK68" s="4">
        <v>2.6</v>
      </c>
      <c r="AL68" s="20">
        <v>2.9</v>
      </c>
      <c r="AM68" s="20">
        <v>2.8</v>
      </c>
      <c r="AN68" s="4">
        <v>2.5</v>
      </c>
      <c r="AO68" s="4">
        <v>1.9</v>
      </c>
      <c r="AP68" s="14">
        <v>2.7</v>
      </c>
    </row>
    <row r="69" spans="33:42" ht="22.5" x14ac:dyDescent="0.25">
      <c r="AG69" s="11" t="s">
        <v>67</v>
      </c>
      <c r="AH69" s="4">
        <v>1.5</v>
      </c>
      <c r="AI69" s="4">
        <v>2.7</v>
      </c>
      <c r="AJ69" s="4">
        <v>2.2999999999999998</v>
      </c>
      <c r="AK69" s="4">
        <v>2.5</v>
      </c>
      <c r="AL69" s="20">
        <v>2.5</v>
      </c>
      <c r="AM69" s="20">
        <v>2.8</v>
      </c>
      <c r="AN69" s="4">
        <v>2.6</v>
      </c>
      <c r="AO69" s="4">
        <v>3</v>
      </c>
      <c r="AP69" s="14">
        <v>2.5</v>
      </c>
    </row>
    <row r="70" spans="33:42" ht="22.5" x14ac:dyDescent="0.25">
      <c r="AG70" s="11" t="s">
        <v>68</v>
      </c>
      <c r="AH70" s="4">
        <v>3.7</v>
      </c>
      <c r="AI70" s="4">
        <v>2.5</v>
      </c>
      <c r="AJ70" s="4">
        <v>2.2999999999999998</v>
      </c>
      <c r="AK70" s="4">
        <v>2.8</v>
      </c>
      <c r="AL70" s="20">
        <v>2.1</v>
      </c>
      <c r="AM70" s="20">
        <v>2</v>
      </c>
      <c r="AN70" s="4">
        <v>2.2999999999999998</v>
      </c>
      <c r="AO70" s="4">
        <v>2.5</v>
      </c>
      <c r="AP70" s="14">
        <v>2.4</v>
      </c>
    </row>
    <row r="71" spans="33:42" ht="45" x14ac:dyDescent="0.25">
      <c r="AG71" s="11" t="s">
        <v>69</v>
      </c>
      <c r="AH71" s="4">
        <v>1.9</v>
      </c>
      <c r="AI71" s="4">
        <v>1.9</v>
      </c>
      <c r="AJ71" s="4">
        <v>1.9</v>
      </c>
      <c r="AK71" s="4">
        <v>1.8</v>
      </c>
      <c r="AL71" s="20">
        <v>1.9</v>
      </c>
      <c r="AM71" s="20">
        <v>1.8</v>
      </c>
      <c r="AN71" s="4">
        <v>2.1</v>
      </c>
      <c r="AO71" s="4">
        <v>1.8</v>
      </c>
      <c r="AP71" s="14">
        <v>1.9</v>
      </c>
    </row>
    <row r="72" spans="33:42" ht="33.75" x14ac:dyDescent="0.25">
      <c r="AG72" s="11" t="s">
        <v>70</v>
      </c>
      <c r="AH72" s="4">
        <v>2.9</v>
      </c>
      <c r="AI72" s="4">
        <v>1.6</v>
      </c>
      <c r="AJ72" s="4">
        <v>2.2000000000000002</v>
      </c>
      <c r="AK72" s="4">
        <v>1.7</v>
      </c>
      <c r="AL72" s="20">
        <v>1.5</v>
      </c>
      <c r="AM72" s="20">
        <v>1.6</v>
      </c>
      <c r="AN72" s="4">
        <v>1.5</v>
      </c>
      <c r="AO72" s="4">
        <v>1.4</v>
      </c>
      <c r="AP72" s="14">
        <v>1.7</v>
      </c>
    </row>
    <row r="73" spans="33:42" ht="33.75" x14ac:dyDescent="0.25">
      <c r="AG73" s="11" t="s">
        <v>71</v>
      </c>
      <c r="AH73" s="4">
        <v>1.4</v>
      </c>
      <c r="AI73" s="4">
        <v>1.1000000000000001</v>
      </c>
      <c r="AJ73" s="4">
        <v>1.1000000000000001</v>
      </c>
      <c r="AK73" s="4">
        <v>0.9</v>
      </c>
      <c r="AL73" s="20">
        <v>1</v>
      </c>
      <c r="AM73" s="20">
        <v>1.2</v>
      </c>
      <c r="AN73" s="4">
        <v>2.7</v>
      </c>
      <c r="AO73" s="4">
        <v>0.9</v>
      </c>
      <c r="AP73" s="14">
        <v>1.4</v>
      </c>
    </row>
    <row r="74" spans="33:42" ht="22.5" x14ac:dyDescent="0.25">
      <c r="AG74" s="11" t="s">
        <v>72</v>
      </c>
      <c r="AH74" s="4">
        <v>1.9</v>
      </c>
      <c r="AI74" s="4">
        <v>1.2</v>
      </c>
      <c r="AJ74" s="4">
        <v>1.5</v>
      </c>
      <c r="AK74" s="4">
        <v>1.3</v>
      </c>
      <c r="AL74" s="20">
        <v>1.2</v>
      </c>
      <c r="AM74" s="20">
        <v>1.2</v>
      </c>
      <c r="AN74" s="4">
        <v>1.2</v>
      </c>
      <c r="AO74" s="4">
        <v>1.3</v>
      </c>
      <c r="AP74" s="14">
        <v>1.3</v>
      </c>
    </row>
    <row r="75" spans="33:42" ht="22.5" x14ac:dyDescent="0.25">
      <c r="AG75" s="11" t="s">
        <v>73</v>
      </c>
      <c r="AH75" s="4">
        <v>0.9</v>
      </c>
      <c r="AI75" s="4">
        <v>0.6</v>
      </c>
      <c r="AJ75" s="4">
        <v>0.6</v>
      </c>
      <c r="AK75" s="4">
        <v>0.5</v>
      </c>
      <c r="AL75" s="20">
        <v>0.4</v>
      </c>
      <c r="AM75" s="20">
        <v>0.4</v>
      </c>
      <c r="AN75" s="4">
        <v>0.6</v>
      </c>
      <c r="AO75" s="4">
        <v>0.3</v>
      </c>
      <c r="AP75" s="14">
        <v>0.5</v>
      </c>
    </row>
    <row r="76" spans="33:42" ht="33.75" x14ac:dyDescent="0.25">
      <c r="AG76" s="11" t="s">
        <v>74</v>
      </c>
      <c r="AH76" s="4">
        <v>1.2</v>
      </c>
      <c r="AI76" s="4">
        <v>0.4</v>
      </c>
      <c r="AJ76" s="4">
        <v>0.6</v>
      </c>
      <c r="AK76" s="4">
        <v>0.4</v>
      </c>
      <c r="AL76" s="20">
        <v>0.4</v>
      </c>
      <c r="AM76" s="20">
        <v>0.5</v>
      </c>
      <c r="AN76" s="4">
        <v>0.5</v>
      </c>
      <c r="AO76" s="4">
        <v>0.3</v>
      </c>
      <c r="AP76" s="14">
        <v>0.5</v>
      </c>
    </row>
    <row r="77" spans="33:42" ht="22.5" x14ac:dyDescent="0.25">
      <c r="AG77" s="11" t="s">
        <v>75</v>
      </c>
      <c r="AH77" s="4">
        <v>0.2</v>
      </c>
      <c r="AI77" s="4">
        <v>0.4</v>
      </c>
      <c r="AJ77" s="4">
        <v>0.3</v>
      </c>
      <c r="AK77" s="4">
        <v>0.3</v>
      </c>
      <c r="AL77" s="20">
        <v>0.5</v>
      </c>
      <c r="AM77" s="20">
        <v>0.3</v>
      </c>
      <c r="AN77" s="4">
        <v>0.4</v>
      </c>
      <c r="AO77" s="4">
        <v>0.4</v>
      </c>
      <c r="AP77" s="14">
        <v>0.4</v>
      </c>
    </row>
    <row r="78" spans="33:42" ht="45" x14ac:dyDescent="0.25">
      <c r="AG78" s="11" t="s">
        <v>32</v>
      </c>
      <c r="AH78" s="4">
        <v>0.2</v>
      </c>
      <c r="AI78" s="4">
        <v>0.3</v>
      </c>
      <c r="AJ78" s="4">
        <v>0.4</v>
      </c>
      <c r="AK78" s="4">
        <v>0.3</v>
      </c>
      <c r="AL78" s="20">
        <v>0.3</v>
      </c>
      <c r="AM78" s="20">
        <v>0.4</v>
      </c>
      <c r="AN78" s="4">
        <v>0.4</v>
      </c>
      <c r="AO78" s="4">
        <v>0.4</v>
      </c>
      <c r="AP78" s="14">
        <v>0.4</v>
      </c>
    </row>
    <row r="79" spans="33:42" ht="22.5" x14ac:dyDescent="0.25">
      <c r="AG79" s="11" t="s">
        <v>76</v>
      </c>
      <c r="AH79" s="4">
        <v>0.2</v>
      </c>
      <c r="AI79" s="4">
        <v>0.3</v>
      </c>
      <c r="AJ79" s="4">
        <v>0.2</v>
      </c>
      <c r="AK79" s="4">
        <v>0.3</v>
      </c>
      <c r="AL79" s="20">
        <v>0.3</v>
      </c>
      <c r="AM79" s="20">
        <v>0.4</v>
      </c>
      <c r="AN79" s="4">
        <v>0.3</v>
      </c>
      <c r="AO79" s="4">
        <v>0.4</v>
      </c>
      <c r="AP79" s="14">
        <v>0.3</v>
      </c>
    </row>
    <row r="80" spans="33:42" ht="33.75" x14ac:dyDescent="0.25">
      <c r="AG80" s="11" t="s">
        <v>34</v>
      </c>
      <c r="AH80" s="4">
        <v>0.2</v>
      </c>
      <c r="AI80" s="4">
        <v>0.3</v>
      </c>
      <c r="AJ80" s="4">
        <v>0.3</v>
      </c>
      <c r="AK80" s="4">
        <v>0.4</v>
      </c>
      <c r="AL80" s="20">
        <v>0.2</v>
      </c>
      <c r="AM80" s="20">
        <v>0.3</v>
      </c>
      <c r="AN80" s="4">
        <v>0.3</v>
      </c>
      <c r="AO80" s="4">
        <v>0.3</v>
      </c>
      <c r="AP80" s="14">
        <v>0.3</v>
      </c>
    </row>
    <row r="81" spans="33:42" ht="33.75" x14ac:dyDescent="0.25">
      <c r="AG81" s="11" t="s">
        <v>77</v>
      </c>
      <c r="AH81" s="4">
        <v>0.4</v>
      </c>
      <c r="AI81" s="4">
        <v>0.2</v>
      </c>
      <c r="AJ81" s="4">
        <v>0.2</v>
      </c>
      <c r="AK81" s="4">
        <v>0.3</v>
      </c>
      <c r="AL81" s="20">
        <v>0.3</v>
      </c>
      <c r="AM81" s="20">
        <v>0.3</v>
      </c>
      <c r="AN81" s="4">
        <v>0.3</v>
      </c>
      <c r="AO81" s="4">
        <v>0.2</v>
      </c>
      <c r="AP81" s="14">
        <v>0.3</v>
      </c>
    </row>
    <row r="82" spans="33:42" ht="22.5" x14ac:dyDescent="0.25">
      <c r="AG82" s="11" t="s">
        <v>13</v>
      </c>
      <c r="AH82" s="4">
        <v>0.1</v>
      </c>
      <c r="AI82" s="4">
        <v>0.3</v>
      </c>
      <c r="AJ82" s="4">
        <v>0.2</v>
      </c>
      <c r="AK82" s="4">
        <v>0.2</v>
      </c>
      <c r="AL82" s="20">
        <v>0.3</v>
      </c>
      <c r="AM82" s="20">
        <v>0.2</v>
      </c>
      <c r="AN82" s="4">
        <v>0.3</v>
      </c>
      <c r="AO82" s="4">
        <v>0.4</v>
      </c>
      <c r="AP82" s="14">
        <v>0.3</v>
      </c>
    </row>
    <row r="83" spans="33:42" ht="45" x14ac:dyDescent="0.25">
      <c r="AG83" s="11" t="s">
        <v>78</v>
      </c>
      <c r="AH83" s="4">
        <v>0.2</v>
      </c>
      <c r="AI83" s="4">
        <v>0.2</v>
      </c>
      <c r="AJ83" s="4">
        <v>0.2</v>
      </c>
      <c r="AK83" s="4">
        <v>0.2</v>
      </c>
      <c r="AL83" s="20">
        <v>0.2</v>
      </c>
      <c r="AM83" s="20">
        <v>0.3</v>
      </c>
      <c r="AN83" s="4">
        <v>0.3</v>
      </c>
      <c r="AO83" s="4">
        <v>0.2</v>
      </c>
      <c r="AP83" s="14">
        <v>0.2</v>
      </c>
    </row>
    <row r="84" spans="33:42" ht="33.75" x14ac:dyDescent="0.25">
      <c r="AG84" s="11" t="s">
        <v>79</v>
      </c>
      <c r="AH84" s="4">
        <v>0.3</v>
      </c>
      <c r="AI84" s="4">
        <v>0.2</v>
      </c>
      <c r="AJ84" s="4">
        <v>0.2</v>
      </c>
      <c r="AK84" s="4">
        <v>0.2</v>
      </c>
      <c r="AL84" s="20">
        <v>0.2</v>
      </c>
      <c r="AM84" s="20">
        <v>0.1</v>
      </c>
      <c r="AN84" s="4">
        <v>0.2</v>
      </c>
      <c r="AO84" s="4">
        <v>0.2</v>
      </c>
      <c r="AP84" s="14">
        <v>0.2</v>
      </c>
    </row>
    <row r="85" spans="33:42" ht="33.75" x14ac:dyDescent="0.25">
      <c r="AG85" s="11" t="s">
        <v>80</v>
      </c>
      <c r="AH85" s="4">
        <v>0.3</v>
      </c>
      <c r="AI85" s="4">
        <v>0.2</v>
      </c>
      <c r="AJ85" s="4">
        <v>0.3</v>
      </c>
      <c r="AK85" s="4">
        <v>0.2</v>
      </c>
      <c r="AL85" s="20">
        <v>0.1</v>
      </c>
      <c r="AM85" s="20">
        <v>0.2</v>
      </c>
      <c r="AN85" s="4">
        <v>0.2</v>
      </c>
      <c r="AO85" s="4">
        <v>0.1</v>
      </c>
      <c r="AP85" s="14">
        <v>0.2</v>
      </c>
    </row>
    <row r="86" spans="33:42" ht="22.5" x14ac:dyDescent="0.25">
      <c r="AG86" s="11" t="s">
        <v>81</v>
      </c>
      <c r="AH86" s="4">
        <v>0.2</v>
      </c>
      <c r="AI86" s="4">
        <v>0.1</v>
      </c>
      <c r="AJ86" s="4">
        <v>0.1</v>
      </c>
      <c r="AK86" s="4">
        <v>0.2</v>
      </c>
      <c r="AL86" s="20">
        <v>0.2</v>
      </c>
      <c r="AM86" s="20">
        <v>0.2</v>
      </c>
      <c r="AN86" s="4">
        <v>0.2</v>
      </c>
      <c r="AO86" s="4">
        <v>0.2</v>
      </c>
      <c r="AP86" s="14">
        <v>0.2</v>
      </c>
    </row>
    <row r="87" spans="33:42" ht="33.75" x14ac:dyDescent="0.25">
      <c r="AG87" s="11" t="s">
        <v>82</v>
      </c>
      <c r="AH87" s="4">
        <v>0.1</v>
      </c>
      <c r="AI87" s="4">
        <v>0.1</v>
      </c>
      <c r="AJ87" s="4">
        <v>0.1</v>
      </c>
      <c r="AK87" s="4">
        <v>0.2</v>
      </c>
      <c r="AL87" s="20">
        <v>0.1</v>
      </c>
      <c r="AM87" s="20">
        <v>0.1</v>
      </c>
      <c r="AN87" s="4">
        <v>0.1</v>
      </c>
      <c r="AO87" s="4">
        <v>0.1</v>
      </c>
      <c r="AP87" s="14">
        <v>0.1</v>
      </c>
    </row>
    <row r="88" spans="33:42" ht="33.75" x14ac:dyDescent="0.25">
      <c r="AG88" s="11" t="s">
        <v>83</v>
      </c>
      <c r="AH88" s="4">
        <v>0</v>
      </c>
      <c r="AI88" s="4">
        <v>0</v>
      </c>
      <c r="AJ88" s="4">
        <v>0.1</v>
      </c>
      <c r="AK88" s="4">
        <v>0.1</v>
      </c>
      <c r="AL88" s="20">
        <v>0.1</v>
      </c>
      <c r="AM88" s="20">
        <v>0.1</v>
      </c>
      <c r="AN88" s="4">
        <v>0.1</v>
      </c>
      <c r="AO88" s="4">
        <v>0.1</v>
      </c>
      <c r="AP88" s="14">
        <v>0.1</v>
      </c>
    </row>
    <row r="89" spans="33:42" ht="33.75" x14ac:dyDescent="0.25">
      <c r="AG89" s="11" t="s">
        <v>84</v>
      </c>
      <c r="AH89" s="4">
        <v>0</v>
      </c>
      <c r="AI89" s="4">
        <v>0.1</v>
      </c>
      <c r="AJ89" s="4">
        <v>0.1</v>
      </c>
      <c r="AK89" s="4">
        <v>0.1</v>
      </c>
      <c r="AL89" s="20">
        <v>0</v>
      </c>
      <c r="AM89" s="20">
        <v>0</v>
      </c>
      <c r="AN89" s="4">
        <v>0.1</v>
      </c>
      <c r="AO89" s="4">
        <v>0.1</v>
      </c>
      <c r="AP89" s="14">
        <v>0.1</v>
      </c>
    </row>
    <row r="90" spans="33:42" ht="15.75" thickBot="1" x14ac:dyDescent="0.3">
      <c r="AG90" s="15" t="s">
        <v>58</v>
      </c>
      <c r="AH90" s="16">
        <v>100</v>
      </c>
      <c r="AI90" s="16">
        <v>100</v>
      </c>
      <c r="AJ90" s="16">
        <v>100</v>
      </c>
      <c r="AK90" s="16">
        <v>100</v>
      </c>
      <c r="AL90" s="20">
        <v>100</v>
      </c>
      <c r="AM90" s="20">
        <v>100</v>
      </c>
      <c r="AN90" s="16">
        <v>100</v>
      </c>
      <c r="AO90" s="16">
        <v>100</v>
      </c>
      <c r="AP90" s="17">
        <v>100</v>
      </c>
    </row>
  </sheetData>
  <mergeCells count="2">
    <mergeCell ref="B23:AL23"/>
    <mergeCell ref="AH59:AP59"/>
  </mergeCells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MIlano</vt:lpstr>
      <vt:lpstr>Foglio2</vt:lpstr>
      <vt:lpstr>Zone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andrea.carobene</dc:creator>
  <cp:lastModifiedBy>andrea.carobene</cp:lastModifiedBy>
  <dcterms:created xsi:type="dcterms:W3CDTF">2016-06-24T07:39:58Z</dcterms:created>
  <dcterms:modified xsi:type="dcterms:W3CDTF">2016-06-24T12:59:56Z</dcterms:modified>
</cp:coreProperties>
</file>